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bilalova/Desktop/Projects_Paper-based/Framework paper/Data/"/>
    </mc:Choice>
  </mc:AlternateContent>
  <xr:revisionPtr revIDLastSave="0" documentId="13_ncr:1_{14BC279A-0535-B34A-9954-9DA2DF8EB060}" xr6:coauthVersionLast="47" xr6:coauthVersionMax="47" xr10:uidLastSave="{00000000-0000-0000-0000-000000000000}"/>
  <bookViews>
    <workbookView xWindow="7940" yWindow="1920" windowWidth="27640" windowHeight="15200" activeTab="1" xr2:uid="{79F0A4F8-45EA-F449-B926-81A11D48682A}"/>
  </bookViews>
  <sheets>
    <sheet name="QCA data description" sheetId="3" r:id="rId1"/>
    <sheet name="QCA_RAW DATA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2" i="1" l="1"/>
</calcChain>
</file>

<file path=xl/sharedStrings.xml><?xml version="1.0" encoding="utf-8"?>
<sst xmlns="http://schemas.openxmlformats.org/spreadsheetml/2006/main" count="179" uniqueCount="165">
  <si>
    <t>Capacity</t>
  </si>
  <si>
    <t>Spatial scale</t>
  </si>
  <si>
    <t>Temporal scale</t>
  </si>
  <si>
    <t>Functional scale</t>
  </si>
  <si>
    <t>Aggregated fit</t>
  </si>
  <si>
    <t>Vertical interplay</t>
  </si>
  <si>
    <t>Horizontal interplay</t>
  </si>
  <si>
    <t>Aggregated interplay</t>
  </si>
  <si>
    <t>Decentralization</t>
  </si>
  <si>
    <t>Participation</t>
  </si>
  <si>
    <t>Governance flexibility</t>
  </si>
  <si>
    <t>Best available knowledge use</t>
  </si>
  <si>
    <t>Local knowledge use</t>
  </si>
  <si>
    <t>Original source</t>
  </si>
  <si>
    <t>Sources used for filling missing data (1)</t>
  </si>
  <si>
    <t>Sources used for filling missing data (2)</t>
  </si>
  <si>
    <t xml:space="preserve">Notes </t>
  </si>
  <si>
    <t>The Twyford Cooperative Company Ltd in Hawke's Bay and Central Plains Water Ltd</t>
  </si>
  <si>
    <t>Environmental Planning in the Great Lakes (RAP)</t>
  </si>
  <si>
    <t>Krantzberg, G. (2003). Keeping Remedial Action Plans On Target: Lessons Learned from Collingwood Harbour. In Journal of Great Lakes Research (Vol. 29, Issue 4, pp. 641–651). Elsevier BV. https://doi.org/10.1016/s0380-1330(03)70467-5</t>
  </si>
  <si>
    <t>The Mersey Basin Campaign</t>
  </si>
  <si>
    <t>Kim, J.S., Batey, P.W.J. Integrated watershed revitalization: the experience of the Mersey Basin Campaign. Asia-Pac J Reg Sci 5, 531–563 (2021). https://doi.org/10.1007/s41685-020-00146-8</t>
  </si>
  <si>
    <t>Haiyan Yu (2016) Can water users’ associations improve water governance in China? A tale of two villages in the Shiyang River basin, Water International, 41:7,966-981, DOI: 10.1080/02508060.2016.1247316</t>
  </si>
  <si>
    <t>Tuppal Creek system</t>
  </si>
  <si>
    <t>The SAGEs</t>
  </si>
  <si>
    <t>Integrated River Basin Management (IRBM) Programme in the Conchos River</t>
  </si>
  <si>
    <t>Outcome: agricultural water use efficiency</t>
  </si>
  <si>
    <t>Outcome: groundwater recharge</t>
  </si>
  <si>
    <t>PIM activities at the Krasiew Reservoir</t>
  </si>
  <si>
    <t>Wachiraporn Kumnerdpet, A. John Sinclair; Implementing participatory irrigation management in Thailand. Water Policy 1 April 2011; 13 (2): 265–286. doi: https://doi.org/10.2166/wp.2010.089</t>
  </si>
  <si>
    <t>Watershed Management in Laguna de Bay</t>
  </si>
  <si>
    <t>The Ashburton Water User Group AND Opuha Community Water Storage Dam</t>
  </si>
  <si>
    <t>Boone, S. and Fragaszy, S. 2018. Emerging scarcity and emerging commons:
Water management groups and groundwater governance in Aotearoa New Zealand. Water Alternatives 11(3): 795-823</t>
  </si>
  <si>
    <t>Water Quality Management in Singapore</t>
  </si>
  <si>
    <t>Ivy Ong Bee Luan (2010) Singapore Water Management Policies and Practices, International Journal of Water Resources Development, 26:1, 65-80, DOI: 10.1080/07900620903392190</t>
  </si>
  <si>
    <t>The Period 1999-2010: New Public Management and Collaboration in Canterbury</t>
  </si>
  <si>
    <t>Agricultural User Groups Created Across France</t>
  </si>
  <si>
    <t>Olifants River (2007-2016)</t>
  </si>
  <si>
    <t>Freshwater Management Regime in Manawatu River Catchment</t>
  </si>
  <si>
    <t>Outcome: point source pollution</t>
  </si>
  <si>
    <t>Water Management and Governance in l'Albufera de València Wetland</t>
  </si>
  <si>
    <t>Inter-municipal Initiative for the Integrated Management</t>
  </si>
  <si>
    <t>River Restoration Project in Incheon</t>
  </si>
  <si>
    <t>Tampa Bay Water</t>
  </si>
  <si>
    <t>Upper Guadiana Basin, Castilla-La Mancha</t>
  </si>
  <si>
    <t>Trans-boundary Water Governance in the Great Lakes Basin</t>
  </si>
  <si>
    <t>Copiapó Valley</t>
  </si>
  <si>
    <t>The Case of the Shiyang River Basin</t>
  </si>
  <si>
    <t>WDP in Rajasthan, India</t>
  </si>
  <si>
    <t>Water Governance in Indonesia</t>
  </si>
  <si>
    <t>The Minqin Oasis of Northwest China</t>
  </si>
  <si>
    <t>The Matsalu Bay</t>
  </si>
  <si>
    <t>Olifants River (mid-1990s-2005/2006)</t>
  </si>
  <si>
    <t>Tlaxcala Atoyac Sub-Basin</t>
  </si>
  <si>
    <t>Outcome: treated wastewater</t>
  </si>
  <si>
    <t>The Groundwater System in the Rafsanjan Plain</t>
  </si>
  <si>
    <t>Sandveld, Western Cape Province</t>
  </si>
  <si>
    <t>Irrigated Agriculture in Turkey</t>
  </si>
  <si>
    <t>Transjurisdictional Water Pollution Management in China</t>
  </si>
  <si>
    <t>Farmer Participation and Irrigation Practices in Harran Plain</t>
  </si>
  <si>
    <t>Cases of the Chilika, Kolleru and Vembanad Lakes</t>
  </si>
  <si>
    <t>Water Pollution Control in Guangzhou, Pearl River</t>
  </si>
  <si>
    <t>Institutional Design in Managing Water Pollution from Vietnam's Craft Villages in the Red River Delta Region of Vietnam</t>
  </si>
  <si>
    <t>Zhangweinan River Basin</t>
  </si>
  <si>
    <t>Groundwater Governance in Pakistan</t>
  </si>
  <si>
    <t>Functions, responsibilities, and authority are delegated to very local levels of decision-making</t>
  </si>
  <si>
    <t>Sources used for filling missing data (3)</t>
  </si>
  <si>
    <t>Ahmad, S., Jia, H., Ashraf, A., Yin, D., Chen, Z., Xu, C., Chenyang, W., Jia, Q., Xiaoyue, Z., Israr, M., &amp; Ahmed, R. (2023). Water resources and their management in Pakistan: A critical analysis on challenges and implications. In Water-Energy Nexus (Vol. 6, pp. 137–150). Elsevier BV. https://doi.org/10.1016/j.wen.2023.10.001</t>
  </si>
  <si>
    <t>Li J, Lei X, Qiao Y, Kang A, Yan P. The Water Status in China and an Adaptive Governance Frame for Water Management. Int J Environ Res Public Health. 2020 Mar 21;17(6):2085. doi: 10.3390/ijerph17062085. PMID: 32245202; PMCID: PMC7143287.</t>
  </si>
  <si>
    <t>Özerol G. 2013.  Aligning the multiplicities in natural resource governance: a study on the governance of water and land resources in irrigated agriculture. PhD thesis, University of Twente.</t>
  </si>
  <si>
    <t>Yang, Q., Gao, D., Song, D., &amp; Li, Y. (2021). Environmental regulation, pollution reduction and green innovation: The case of the Chinese Water Ecological Civilization City Pilot policy. In Economic Systems (Vol. 45, Issue 4, p. 100911). Elsevier BV. https://doi.org/10.1016/j.ecosys.2021.100911</t>
  </si>
  <si>
    <t>Pambudi, A.S., Kusumanto, T.(. (2023). Water Resources Governance in Indonesia Towards Environmental Sustainability Along with Social and Economic Development. In: Triyanti, A., Indrawan, M., Nurhidayah, L., Marfai, M.A. (eds) Environmental Governance in Indonesia. Environment &amp; Policy, vol 61. Springer, Cham. https://doi.org/10.1007/978-3-031-15904-6_16</t>
  </si>
  <si>
    <t>Rathore, M.S. (2021). Multi-stakeholder Negotiating Platforms for Effective Water Governance: A Case of Mashi Basin, Rajasthan, India. In: Babel, M., Haarstrick, A., Ribbe, L., Shinde, V.R., Dichtl, N. (eds) Water Security in Asia. Springer Water. Springer, Cham. https://doi.org/10.1007/978-3-319-54612-4_42</t>
  </si>
  <si>
    <t>Jetoo, S. (2018). Multi-level governance innovations of the Baltic Sea and the North American Great Lakes: New actors and their roles in building adaptive capacity for eutrophication governance. In Marine Policy (Vol. 98, pp. 237–245). Elsevier BV. https://doi.org/10.1016/j.marpol.2018.09.020</t>
  </si>
  <si>
    <t>﻿Lessening of the impact of water abstraction.</t>
  </si>
  <si>
    <t>TWIN2GO.2010. Basin Report: Questionnaire + Addendum to review case study basins with regard to their water governance regime, context and  (With focus on the Upper Guadiana basin). URL: https://www.twin2go.uos.de/downloads/basin-questionnaires/102-questionnaire-guadiana-basin/T2G_D2.1_Guadiana_Spain_WEB.pdf</t>
  </si>
  <si>
    <t>Government and Community Intervention on the St. Lawrence River</t>
  </si>
  <si>
    <t>Water Governance in Dryland System in the Rio Del Carmen Wastershed</t>
  </si>
  <si>
    <t xml:space="preserve">Cecilia Tortajada &amp; Yugal Kishore Joshi (2014) Water quality management in Singapore: the role of institutions, laws and regulations, Hydrological Sciences Journal, 59:9, 1763-1774, DOI: 10.1080/02626667.2014.942664 </t>
  </si>
  <si>
    <t xml:space="preserve">Gordon J. (2014). On the Road to Independence: The Case of Water Management in Singapore. Available at: http://web.mit.edu/nature/projects_14/pdfs/2014-SingaporeWaterManagement-Gordon.pdf </t>
  </si>
  <si>
    <t>Boston, J. (2012). ‘The Eighties: A Retrospective View’, Retrieved  from https://www.ipanz.org.nz/Event?Action=View&amp;Event_id=71</t>
  </si>
  <si>
    <t>R.G. Varady, F. van Weert, S.B. Megdal, A. Gerlak, C.A. Iskandar, L. House-Peters. (2012). Groundwater Governance: A Global Framework for Country Action GEF ID 3726. Retrieved from www.un-igrac.org/sites/default/files/resources/files/GW%20Governance-eng-v5.pdf</t>
  </si>
  <si>
    <t>Yu, H. (2016). Can water users’ associations improve water governance in China? A tale of two villages in the Shiyang River basin. Water International, 41(7), 966–981. https://doi.org/10.1080/02508060.2016.1247316</t>
  </si>
  <si>
    <t>da Silveira, A. R., &amp; Richards, K. S. (2013). The Link Between Polycentrism and Adaptive Capacity in River Basin Governance Systems: Insights from the River Rhine and the Zhujiang (Pearl River) Basin. Annals of the Association of American Geographers, 103(2), 319–329. http://www.jstor.org/stable/41805925</t>
  </si>
  <si>
    <t>Sproule-Jones, M. (2002). Institutional Experiments in the Restoration of the North American Great Lakes Environment. Canadian Journal of Political Science / Revue Canadienne de Science Politique, 35(4), 835–857. http://www.jstor.org/stable/3233292</t>
  </si>
  <si>
    <t>Case name</t>
  </si>
  <si>
    <r>
      <t>Wang, Y. Diagnosis and recommendations for transjurisdictional water pollution management in China. Front. Environ. Sci. Eng. China </t>
    </r>
    <r>
      <rPr>
        <b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>, 401–417 (2007). https://doi.org/10.1007/s11783-007-0067-4</t>
    </r>
  </si>
  <si>
    <r>
      <t>Fulazzaky, M.A. Challenges of Integrated Water Resources Management in Indonesia. Water </t>
    </r>
    <r>
      <rPr>
        <b/>
        <sz val="12"/>
        <color theme="1"/>
        <rFont val="Times New Roman"/>
        <family val="1"/>
      </rPr>
      <t>2014</t>
    </r>
    <r>
      <rPr>
        <sz val="12"/>
        <color theme="1"/>
        <rFont val="Times New Roman"/>
        <family val="1"/>
      </rPr>
      <t>, 6, 2000-2020. https://doi.org/10.3390/w6072000</t>
    </r>
  </si>
  <si>
    <t>Dang T., Mahanty S., Van N. T. (2010). Vietnam’s craft villages and water pollution: A review of previous research. Working paper for the project crafting sustainability: Addressing water pollution from Vietnam’s craft villages. The Australian National University. Retrieved from https://crawford.anu.edu.au/rmap/pdf/_docs/water_pollution_craft/dang_et_al_2010.pdf</t>
  </si>
  <si>
    <t>Akhmouch, A. (2012), “Water Governance in Latin America and the Caribbean: A Multi-Level Approach”, OECD Regional Development Working Papers, 2012/04, OECD Publishing. http://dx.doi.org/10.1787/5k9crzqk3ttj-en</t>
  </si>
  <si>
    <t>Outcome: water use efficiency</t>
  </si>
  <si>
    <t>Case no.</t>
  </si>
  <si>
    <r>
      <t xml:space="preserve">Zhang, Y., G. Fu, T. Yu, M. Shen, W. Meng, and E. D. Ongley. 2011. Trans-jurisdictional pollution control options within an integrated water resources management framework in water-scarce north-eastern China. </t>
    </r>
    <r>
      <rPr>
        <i/>
        <sz val="12"/>
        <color theme="1"/>
        <rFont val="Aptos Narrow"/>
        <family val="2"/>
        <scheme val="minor"/>
      </rPr>
      <t>Water Policy</t>
    </r>
    <r>
      <rPr>
        <sz val="12"/>
        <color theme="1"/>
        <rFont val="Aptos Narrow"/>
        <family val="2"/>
        <scheme val="minor"/>
      </rPr>
      <t xml:space="preserve"> 13(5):624–644.</t>
    </r>
  </si>
  <si>
    <r>
      <t xml:space="preserve">Ongley, E. D., and X. Wang. 2004. Transjurisdictional water pollution management in china: The legal and institutional framework. </t>
    </r>
    <r>
      <rPr>
        <i/>
        <sz val="12"/>
        <color theme="1"/>
        <rFont val="Aptos Narrow"/>
        <family val="2"/>
        <scheme val="minor"/>
      </rPr>
      <t>Water International</t>
    </r>
    <r>
      <rPr>
        <sz val="12"/>
        <color theme="1"/>
        <rFont val="Aptos Narrow"/>
        <family val="2"/>
        <scheme val="minor"/>
      </rPr>
      <t xml:space="preserve"> 29(3):270–281.</t>
    </r>
  </si>
  <si>
    <r>
      <t xml:space="preserve">Yu, Y., D. G. Ohandja, and J. N. B. Bell. 2012. Institutional Capacity on Water Pollution Control of the Pearl River in Guangzhou, China. </t>
    </r>
    <r>
      <rPr>
        <i/>
        <sz val="12"/>
        <color theme="1"/>
        <rFont val="Aptos Narrow"/>
        <family val="2"/>
        <scheme val="minor"/>
      </rPr>
      <t>International Journal of Water Resources Development</t>
    </r>
    <r>
      <rPr>
        <sz val="12"/>
        <color theme="1"/>
        <rFont val="Aptos Narrow"/>
        <family val="2"/>
        <scheme val="minor"/>
      </rPr>
      <t xml:space="preserve"> 28(2):313–324.</t>
    </r>
  </si>
  <si>
    <r>
      <t xml:space="preserve">Eckerberg, K. 1997. Comparing the local use of environmental policy instruments in nordic and baltic countries - The issue of diffuse water pollution. </t>
    </r>
    <r>
      <rPr>
        <i/>
        <sz val="12"/>
        <color theme="1"/>
        <rFont val="Aptos Narrow"/>
        <family val="2"/>
        <scheme val="minor"/>
      </rPr>
      <t>Environmental Politics</t>
    </r>
    <r>
      <rPr>
        <sz val="12"/>
        <color theme="1"/>
        <rFont val="Aptos Narrow"/>
        <family val="2"/>
        <scheme val="minor"/>
      </rPr>
      <t xml:space="preserve"> 6(2):24–47.</t>
    </r>
  </si>
  <si>
    <r>
      <t xml:space="preserve">Flores, C. C., V. Vikolainen, and H. Bressers. 2016. Water governance decentralisation and river basin management reforms in hierarchical systems: Do they work for water treatment policy in Mexico’s Tlaxcala Atoyac sub-basin? </t>
    </r>
    <r>
      <rPr>
        <i/>
        <sz val="12"/>
        <color theme="1"/>
        <rFont val="Aptos Narrow"/>
        <family val="2"/>
        <scheme val="minor"/>
      </rPr>
      <t>Water (Switzerland)</t>
    </r>
    <r>
      <rPr>
        <sz val="12"/>
        <color theme="1"/>
        <rFont val="Aptos Narrow"/>
        <family val="2"/>
        <scheme val="minor"/>
      </rPr>
      <t xml:space="preserve"> 8(5).</t>
    </r>
  </si>
  <si>
    <r>
      <t xml:space="preserve">Biggs, H. C., J. K. Clifford-Holmes, S. Freitag, F. J. Venter, and J. Venter. 2017. Cross-scale governance and ecosystem service delivery: A case narrative from the Olifants River in north-eastern South Africa. </t>
    </r>
    <r>
      <rPr>
        <i/>
        <sz val="12"/>
        <color theme="1"/>
        <rFont val="Aptos Narrow"/>
        <family val="2"/>
        <scheme val="minor"/>
      </rPr>
      <t>Ecosystem Services</t>
    </r>
    <r>
      <rPr>
        <sz val="12"/>
        <color theme="1"/>
        <rFont val="Aptos Narrow"/>
        <family val="2"/>
        <scheme val="minor"/>
      </rPr>
      <t xml:space="preserve"> 28:173–184.</t>
    </r>
  </si>
  <si>
    <r>
      <t xml:space="preserve">Boone, S., and S. Fragaszy. 2018. Emerging scarcity and emerging commons: Water management groups and groundwater governance in Aotearoa New Zealand. </t>
    </r>
    <r>
      <rPr>
        <i/>
        <sz val="12"/>
        <color theme="1"/>
        <rFont val="Aptos Narrow"/>
        <family val="2"/>
        <scheme val="minor"/>
      </rPr>
      <t>Water Alternatives</t>
    </r>
    <r>
      <rPr>
        <sz val="12"/>
        <color theme="1"/>
        <rFont val="Aptos Narrow"/>
        <family val="2"/>
        <scheme val="minor"/>
      </rPr>
      <t xml:space="preserve"> 11(3):795–823.</t>
    </r>
  </si>
  <si>
    <r>
      <t xml:space="preserve">Kirk, N., A. Brower, and R. Duncan. 2017. New public management and collaboration in canterbury, New Zealand’s freshwater management. </t>
    </r>
    <r>
      <rPr>
        <i/>
        <sz val="12"/>
        <color theme="1"/>
        <rFont val="Aptos Narrow"/>
        <family val="2"/>
        <scheme val="minor"/>
      </rPr>
      <t>Land Use Policy</t>
    </r>
    <r>
      <rPr>
        <sz val="12"/>
        <color theme="1"/>
        <rFont val="Aptos Narrow"/>
        <family val="2"/>
        <scheme val="minor"/>
      </rPr>
      <t xml:space="preserve"> 65:53–61.</t>
    </r>
  </si>
  <si>
    <r>
      <t xml:space="preserve">Piégay, H., P. Dupont, and J. A. Faby. 2002. Questions of water resources management. Feedback on the implementation of the french SAGE and SDAGE plans (1992-2001). </t>
    </r>
    <r>
      <rPr>
        <i/>
        <sz val="12"/>
        <color theme="1"/>
        <rFont val="Aptos Narrow"/>
        <family val="2"/>
        <scheme val="minor"/>
      </rPr>
      <t>Water Policy</t>
    </r>
    <r>
      <rPr>
        <sz val="12"/>
        <color theme="1"/>
        <rFont val="Aptos Narrow"/>
        <family val="2"/>
        <scheme val="minor"/>
      </rPr>
      <t xml:space="preserve"> 4(3):239–262.</t>
    </r>
  </si>
  <si>
    <r>
      <t xml:space="preserve">Sinclair, A. J., W. Kumnerdpet, and J. M. Moyer. 2013. Learning sustainable water practices through participatory irrigation management in Thailand. </t>
    </r>
    <r>
      <rPr>
        <i/>
        <sz val="12"/>
        <color theme="1"/>
        <rFont val="Aptos Narrow"/>
        <family val="2"/>
        <scheme val="minor"/>
      </rPr>
      <t>Natural Resources Forum</t>
    </r>
    <r>
      <rPr>
        <sz val="12"/>
        <color theme="1"/>
        <rFont val="Aptos Narrow"/>
        <family val="2"/>
        <scheme val="minor"/>
      </rPr>
      <t xml:space="preserve"> 37(1):55–66.</t>
    </r>
  </si>
  <si>
    <r>
      <t xml:space="preserve">Knüppe, K., and C. Pahl-Wostl. 2013. Requirements for adaptive governance of groundwater ecosystem services: Insights from Sandveld (South Africa), Upper Guadiana (Spain) and Spree (Germany). </t>
    </r>
    <r>
      <rPr>
        <i/>
        <sz val="12"/>
        <color theme="1"/>
        <rFont val="Aptos Narrow"/>
        <family val="2"/>
        <scheme val="minor"/>
      </rPr>
      <t>Regional Environmental Change</t>
    </r>
    <r>
      <rPr>
        <sz val="12"/>
        <color theme="1"/>
        <rFont val="Aptos Narrow"/>
        <family val="2"/>
        <scheme val="minor"/>
      </rPr>
      <t xml:space="preserve"> 13(1):53–66.</t>
    </r>
  </si>
  <si>
    <r>
      <t xml:space="preserve">Barrios, J. E., J. A. RodríGuez-Pineda, and M. De La Maza Benignos. 2009. Integrated river basin management in the Conchos river basin, Mexico: A case study of freshwater climate change adaptation. </t>
    </r>
    <r>
      <rPr>
        <i/>
        <sz val="12"/>
        <color theme="1"/>
        <rFont val="Aptos Narrow"/>
        <family val="2"/>
        <scheme val="minor"/>
      </rPr>
      <t>Climate and Development</t>
    </r>
    <r>
      <rPr>
        <sz val="12"/>
        <color theme="1"/>
        <rFont val="Aptos Narrow"/>
        <family val="2"/>
        <scheme val="minor"/>
      </rPr>
      <t xml:space="preserve"> 1(3):249–260.</t>
    </r>
  </si>
  <si>
    <r>
      <t xml:space="preserve">Singh, C. 2018. Is participatory watershed development building local adaptive capacity? Findings from a case study in Rajasthan, India. </t>
    </r>
    <r>
      <rPr>
        <i/>
        <sz val="12"/>
        <color theme="1"/>
        <rFont val="Aptos Narrow"/>
        <family val="2"/>
        <scheme val="minor"/>
      </rPr>
      <t>Environmental Development</t>
    </r>
    <r>
      <rPr>
        <sz val="12"/>
        <color theme="1"/>
        <rFont val="Aptos Narrow"/>
        <family val="2"/>
        <scheme val="minor"/>
      </rPr>
      <t xml:space="preserve"> 25:43–58.</t>
    </r>
  </si>
  <si>
    <r>
      <t xml:space="preserve">Rouillard, J., and J. D. Rinaudo. 2020. From State to user-based water allocations: An empirical analysis of institutions developed by agricultural user associations in France. </t>
    </r>
    <r>
      <rPr>
        <i/>
        <sz val="12"/>
        <color theme="1"/>
        <rFont val="Aptos Narrow"/>
        <family val="2"/>
        <scheme val="minor"/>
      </rPr>
      <t>Agricultural Water Management</t>
    </r>
    <r>
      <rPr>
        <sz val="12"/>
        <color theme="1"/>
        <rFont val="Aptos Narrow"/>
        <family val="2"/>
        <scheme val="minor"/>
      </rPr>
      <t xml:space="preserve"> 239.</t>
    </r>
  </si>
  <si>
    <r>
      <t xml:space="preserve">Asefa, T., A. Adams, and I. Kajtezovic-Blankenship. 2014. A tale of integrated regional water supply planning: Meshing socio-economic, policy, governance, and sustainability desires together. </t>
    </r>
    <r>
      <rPr>
        <i/>
        <sz val="12"/>
        <color theme="1"/>
        <rFont val="Aptos Narrow"/>
        <family val="2"/>
        <scheme val="minor"/>
      </rPr>
      <t>Journal of Hydrology</t>
    </r>
    <r>
      <rPr>
        <sz val="12"/>
        <color theme="1"/>
        <rFont val="Aptos Narrow"/>
        <family val="2"/>
        <scheme val="minor"/>
      </rPr>
      <t xml:space="preserve"> 519(PC):2632–2641.</t>
    </r>
  </si>
  <si>
    <r>
      <t xml:space="preserve">Özerol, G. 2013. Institutions of farmer participation and environmental sustainability: A multi-level analysis from irrigation management in Harran Plain, Turkey. </t>
    </r>
    <r>
      <rPr>
        <i/>
        <sz val="12"/>
        <color theme="1"/>
        <rFont val="Aptos Narrow"/>
        <family val="2"/>
        <scheme val="minor"/>
      </rPr>
      <t>International Journal of the Commons</t>
    </r>
    <r>
      <rPr>
        <sz val="12"/>
        <color theme="1"/>
        <rFont val="Aptos Narrow"/>
        <family val="2"/>
        <scheme val="minor"/>
      </rPr>
      <t xml:space="preserve"> 7(1):73–91.</t>
    </r>
  </si>
  <si>
    <r>
      <t xml:space="preserve">Qureshi, A. S. 2020. Groundwater governance in pakistan: From colossal development to neglected management. </t>
    </r>
    <r>
      <rPr>
        <i/>
        <sz val="12"/>
        <color theme="1"/>
        <rFont val="Aptos Narrow"/>
        <family val="2"/>
        <scheme val="minor"/>
      </rPr>
      <t>Water (Switzerland)</t>
    </r>
    <r>
      <rPr>
        <sz val="12"/>
        <color theme="1"/>
        <rFont val="Aptos Narrow"/>
        <family val="2"/>
        <scheme val="minor"/>
      </rPr>
      <t xml:space="preserve"> 12(11):1–20.</t>
    </r>
  </si>
  <si>
    <r>
      <t xml:space="preserve">Lopez Porras, G., L. C. Stringer, and C. H. Quinn. 2019. Corruption and conflicts as barriers to adaptive governance: Water governance in dryland systems in the Rio del Carmen watershed. </t>
    </r>
    <r>
      <rPr>
        <i/>
        <sz val="12"/>
        <color theme="1"/>
        <rFont val="Aptos Narrow"/>
        <family val="2"/>
        <scheme val="minor"/>
      </rPr>
      <t>Science of the Total Environment</t>
    </r>
    <r>
      <rPr>
        <sz val="12"/>
        <color theme="1"/>
        <rFont val="Aptos Narrow"/>
        <family val="2"/>
        <scheme val="minor"/>
      </rPr>
      <t xml:space="preserve"> 660:519–530.</t>
    </r>
  </si>
  <si>
    <r>
      <t xml:space="preserve">Mirnezami, S. J., C. de Boer, and A. Bagheri. 2020. Groundwater governance and implementing the conservation policy: the case study of Rafsanjan Plain in Iran. </t>
    </r>
    <r>
      <rPr>
        <i/>
        <sz val="12"/>
        <color theme="1"/>
        <rFont val="Aptos Narrow"/>
        <family val="2"/>
        <scheme val="minor"/>
      </rPr>
      <t>Environment, Development and Sustainability</t>
    </r>
    <r>
      <rPr>
        <sz val="12"/>
        <color theme="1"/>
        <rFont val="Aptos Narrow"/>
        <family val="2"/>
        <scheme val="minor"/>
      </rPr>
      <t xml:space="preserve"> 22(8):8183–8210.</t>
    </r>
  </si>
  <si>
    <r>
      <t xml:space="preserve">Hu, X. J., Y. C. Xiong, Y. J. Li, J. X. Wang, F. M. Li, H. Y. Wang, and L. L. Li. 2014. Integrated water resources management and water users’ associations in the arid region of northwest China: A case study of farmers’ perceptions. </t>
    </r>
    <r>
      <rPr>
        <i/>
        <sz val="12"/>
        <color theme="1"/>
        <rFont val="Aptos Narrow"/>
        <family val="2"/>
        <scheme val="minor"/>
      </rPr>
      <t>Journal of Environmental Management</t>
    </r>
    <r>
      <rPr>
        <sz val="12"/>
        <color theme="1"/>
        <rFont val="Aptos Narrow"/>
        <family val="2"/>
        <scheme val="minor"/>
      </rPr>
      <t xml:space="preserve"> 145:162–169.</t>
    </r>
  </si>
  <si>
    <r>
      <t xml:space="preserve">Rinaudo, J. D., and G. Donoso. 2019. State, market or community failure? Untangling the determinants of groundwater depletion in Copiapó (Chile). </t>
    </r>
    <r>
      <rPr>
        <i/>
        <sz val="12"/>
        <color theme="1"/>
        <rFont val="Aptos Narrow"/>
        <family val="2"/>
        <scheme val="minor"/>
      </rPr>
      <t>International Journal of Water Resources Development</t>
    </r>
    <r>
      <rPr>
        <sz val="12"/>
        <color theme="1"/>
        <rFont val="Aptos Narrow"/>
        <family val="2"/>
        <scheme val="minor"/>
      </rPr>
      <t xml:space="preserve"> 35(2):283–304.</t>
    </r>
  </si>
  <si>
    <r>
      <t xml:space="preserve">Salthouse, C. 2000. Making the most of the Mersey estuary: A partnership approach to catchment management. </t>
    </r>
    <r>
      <rPr>
        <i/>
        <sz val="12"/>
        <color theme="1"/>
        <rFont val="Aptos Narrow"/>
        <family val="2"/>
        <scheme val="minor"/>
      </rPr>
      <t>International Journal of Urban Sciences</t>
    </r>
    <r>
      <rPr>
        <sz val="12"/>
        <color theme="1"/>
        <rFont val="Aptos Narrow"/>
        <family val="2"/>
        <scheme val="minor"/>
      </rPr>
      <t xml:space="preserve"> 4(2):129–138.</t>
    </r>
  </si>
  <si>
    <r>
      <t xml:space="preserve">Jégou, A., and C. Sanchis-Ibor. 2019. The opaque lagoon. Water management and governance in L’albufera de València Wetland (Spain). </t>
    </r>
    <r>
      <rPr>
        <i/>
        <sz val="12"/>
        <color theme="1"/>
        <rFont val="Aptos Narrow"/>
        <family val="2"/>
        <scheme val="minor"/>
      </rPr>
      <t>Limnetica</t>
    </r>
    <r>
      <rPr>
        <sz val="12"/>
        <color theme="1"/>
        <rFont val="Aptos Narrow"/>
        <family val="2"/>
        <scheme val="minor"/>
      </rPr>
      <t xml:space="preserve"> 38(1):503–515.</t>
    </r>
  </si>
  <si>
    <r>
      <t xml:space="preserve">Lee, S., and G. W. Choi. 2012. Governance in a River Restoration Project in South Korea: The Case of Incheon. </t>
    </r>
    <r>
      <rPr>
        <i/>
        <sz val="12"/>
        <color theme="1"/>
        <rFont val="Aptos Narrow"/>
        <family val="2"/>
        <scheme val="minor"/>
      </rPr>
      <t>Water Resources Management</t>
    </r>
    <r>
      <rPr>
        <sz val="12"/>
        <color theme="1"/>
        <rFont val="Aptos Narrow"/>
        <family val="2"/>
        <scheme val="minor"/>
      </rPr>
      <t xml:space="preserve"> 26(5):1165–1182.</t>
    </r>
  </si>
  <si>
    <r>
      <t xml:space="preserve">Oledn, M. T. T. 2001. Challenges and opportunities in watershed management for Laguna de Bay (Philippines). </t>
    </r>
    <r>
      <rPr>
        <i/>
        <sz val="12"/>
        <color theme="1"/>
        <rFont val="Aptos Narrow"/>
        <family val="2"/>
        <scheme val="minor"/>
      </rPr>
      <t>Lakes and Reservoirs: Research and Management</t>
    </r>
    <r>
      <rPr>
        <sz val="12"/>
        <color theme="1"/>
        <rFont val="Aptos Narrow"/>
        <family val="2"/>
        <scheme val="minor"/>
      </rPr>
      <t xml:space="preserve"> 6(3):243–246.</t>
    </r>
  </si>
  <si>
    <r>
      <t xml:space="preserve">McNeill, J. 2016. Scale Implications of Integrated Water Resource Management Politics: Lessons from New Zealand. </t>
    </r>
    <r>
      <rPr>
        <i/>
        <sz val="12"/>
        <color theme="1"/>
        <rFont val="Aptos Narrow"/>
        <family val="2"/>
        <scheme val="minor"/>
      </rPr>
      <t>Environmental Policy and Governance</t>
    </r>
    <r>
      <rPr>
        <sz val="12"/>
        <color theme="1"/>
        <rFont val="Aptos Narrow"/>
        <family val="2"/>
        <scheme val="minor"/>
      </rPr>
      <t xml:space="preserve"> 26(4):306–319.</t>
    </r>
  </si>
  <si>
    <r>
      <t xml:space="preserve">Montero, S. G., E. S. Castellón, L. M. M. Rivera, S. G. Ruvalcaba, and J. J. Llamas. 2006. Collaborative governance for sustainable water resources management: The experience of the Inter-municipal Initiative for the Integrated Management of the Ayuquila River Basin, Mexico. </t>
    </r>
    <r>
      <rPr>
        <i/>
        <sz val="12"/>
        <color theme="1"/>
        <rFont val="Aptos Narrow"/>
        <family val="2"/>
        <scheme val="minor"/>
      </rPr>
      <t>Environment and Urbanization</t>
    </r>
    <r>
      <rPr>
        <sz val="12"/>
        <color theme="1"/>
        <rFont val="Aptos Narrow"/>
        <family val="2"/>
        <scheme val="minor"/>
      </rPr>
      <t xml:space="preserve"> 18(2):297–313.</t>
    </r>
  </si>
  <si>
    <r>
      <t xml:space="preserve">Talukder, B., and K. W. Hipel. 2020. Diagnosis of sustainability of trans-boundary water governance in the Great Lakes basin. </t>
    </r>
    <r>
      <rPr>
        <i/>
        <sz val="12"/>
        <color theme="1"/>
        <rFont val="Aptos Narrow"/>
        <family val="2"/>
        <scheme val="minor"/>
      </rPr>
      <t>World Development</t>
    </r>
    <r>
      <rPr>
        <sz val="12"/>
        <color theme="1"/>
        <rFont val="Aptos Narrow"/>
        <family val="2"/>
        <scheme val="minor"/>
      </rPr>
      <t xml:space="preserve"> 129.</t>
    </r>
  </si>
  <si>
    <r>
      <t xml:space="preserve">Beierle, T. C., and D. M. Konisky. 2001. What are we gaining from stakeholder involvement? Observations from environmental planning in the Great Lakes. </t>
    </r>
    <r>
      <rPr>
        <i/>
        <sz val="12"/>
        <color theme="1"/>
        <rFont val="Aptos Narrow"/>
        <family val="2"/>
        <scheme val="minor"/>
      </rPr>
      <t>Environment and Planning C: Government and Policy</t>
    </r>
    <r>
      <rPr>
        <sz val="12"/>
        <color theme="1"/>
        <rFont val="Aptos Narrow"/>
        <family val="2"/>
        <scheme val="minor"/>
      </rPr>
      <t xml:space="preserve"> 19(4):515–527.</t>
    </r>
  </si>
  <si>
    <r>
      <t xml:space="preserve">Villeneuve, S., J. Painchaud, and C. Dugas. 2006. Targeted sustainable development: 15 years of government and community intervention on the St. Lawrence River. </t>
    </r>
    <r>
      <rPr>
        <i/>
        <sz val="12"/>
        <color theme="1"/>
        <rFont val="Aptos Narrow"/>
        <family val="2"/>
        <scheme val="minor"/>
      </rPr>
      <t>Environmental Monitoring and Assessment</t>
    </r>
    <r>
      <rPr>
        <sz val="12"/>
        <color theme="1"/>
        <rFont val="Aptos Narrow"/>
        <family val="2"/>
        <scheme val="minor"/>
      </rPr>
      <t xml:space="preserve"> 113(1–3):285–301.</t>
    </r>
  </si>
  <si>
    <r>
      <t xml:space="preserve">Conallin, J., E. Wilson, and J. Campbell. 2018. Implementation of Environmental Flows for Intermittent River Systems: Adaptive Management and Stakeholder Participation Facilitate Implementation. </t>
    </r>
    <r>
      <rPr>
        <i/>
        <sz val="12"/>
        <color theme="1"/>
        <rFont val="Aptos Narrow"/>
        <family val="2"/>
        <scheme val="minor"/>
      </rPr>
      <t>Environmental Management</t>
    </r>
    <r>
      <rPr>
        <sz val="12"/>
        <color theme="1"/>
        <rFont val="Aptos Narrow"/>
        <family val="2"/>
        <scheme val="minor"/>
      </rPr>
      <t xml:space="preserve"> 61(3):497–505.</t>
    </r>
  </si>
  <si>
    <r>
      <t xml:space="preserve">Narayanan, N. C., and J. P. Venot. 2009. Drivers of change in fragile environments: Challenges to governance in Indian wetlands. </t>
    </r>
    <r>
      <rPr>
        <i/>
        <sz val="12"/>
        <color theme="1"/>
        <rFont val="Aptos Narrow"/>
        <family val="2"/>
        <scheme val="minor"/>
      </rPr>
      <t>Natural Resources Forum</t>
    </r>
    <r>
      <rPr>
        <sz val="12"/>
        <color theme="1"/>
        <rFont val="Aptos Narrow"/>
        <family val="2"/>
        <scheme val="minor"/>
      </rPr>
      <t xml:space="preserve"> 33(4):320–333.</t>
    </r>
  </si>
  <si>
    <r>
      <t xml:space="preserve">Tortajada, C., and Y. K. Joshi. 2014. Water quality management in Singapore: the role of institutions, laws and regulations. </t>
    </r>
    <r>
      <rPr>
        <i/>
        <sz val="12"/>
        <color theme="1"/>
        <rFont val="Aptos Narrow"/>
        <family val="2"/>
        <scheme val="minor"/>
      </rPr>
      <t>Hydrological Sciences Journal</t>
    </r>
    <r>
      <rPr>
        <sz val="12"/>
        <color theme="1"/>
        <rFont val="Aptos Narrow"/>
        <family val="2"/>
        <scheme val="minor"/>
      </rPr>
      <t xml:space="preserve"> 59(9):1763–1774.</t>
    </r>
  </si>
  <si>
    <r>
      <t xml:space="preserve">Mahanty, S., and T. D. Dang. 2013. Crafting Sustainability? The Potential and Limits of Institutional Design in Managing Water Pollution from Vietnam’s Craft Villages. </t>
    </r>
    <r>
      <rPr>
        <i/>
        <sz val="12"/>
        <color theme="1"/>
        <rFont val="Aptos Narrow"/>
        <family val="2"/>
        <scheme val="minor"/>
      </rPr>
      <t>Society and Natural Resources</t>
    </r>
    <r>
      <rPr>
        <sz val="12"/>
        <color theme="1"/>
        <rFont val="Aptos Narrow"/>
        <family val="2"/>
        <scheme val="minor"/>
      </rPr>
      <t xml:space="preserve"> 26(6):717–732.</t>
    </r>
  </si>
  <si>
    <t>Chattopadhyay, S., and K. Thiruvananthapuram. 2018. Challenges of water governance in the context of water quality problem: Comparative study of India, Indonesia and Germany. Transactions of the Institute of Indian Geographers 40(2):171–183.</t>
  </si>
  <si>
    <t>﻿Özerol, G., and H. Bressers. 2015. Scalar alignment and sustainable water governance: The case of irrigated agriculture in Turkey. Environmental Science and Policy 45:1–10.</t>
  </si>
  <si>
    <t>Condition</t>
  </si>
  <si>
    <t>Description</t>
  </si>
  <si>
    <t>Original scale</t>
  </si>
  <si>
    <t>Capacity (CAP)</t>
  </si>
  <si>
    <t>Governance system has its capacity (financial, human, technical, knowledge, etc.)</t>
  </si>
  <si>
    <t>No (0); To some extent (0.5); Yes (1)</t>
  </si>
  <si>
    <t>Fit (FIT)</t>
  </si>
  <si>
    <r>
      <t xml:space="preserve">Does the institutional arrangement match with a problem scale? </t>
    </r>
    <r>
      <rPr>
        <i/>
        <sz val="12"/>
        <color rgb="FF000000"/>
        <rFont val="Times New Roman"/>
        <family val="1"/>
      </rPr>
      <t>(</t>
    </r>
    <r>
      <rPr>
        <i/>
        <sz val="12"/>
        <color rgb="FF000000"/>
        <rFont val="Calibri"/>
        <family val="2"/>
      </rPr>
      <t>﻿</t>
    </r>
    <r>
      <rPr>
        <sz val="12"/>
        <color rgb="FF000000"/>
        <rFont val="Times New Roman"/>
        <family val="1"/>
      </rPr>
      <t xml:space="preserve">Additive-minimum aggregation </t>
    </r>
    <r>
      <rPr>
        <i/>
        <sz val="12"/>
        <color rgb="FF000000"/>
        <rFont val="Times New Roman"/>
        <family val="1"/>
      </rPr>
      <t>- Following Langhans et al. (2014), we added the arithmetic mean and the minimum of related conditions and divided the sum by two).</t>
    </r>
  </si>
  <si>
    <r>
      <t>Spatial</t>
    </r>
    <r>
      <rPr>
        <sz val="12"/>
        <color rgb="FF000000"/>
        <rFont val="Times New Roman"/>
        <family val="1"/>
      </rPr>
      <t>: congruence between the geographical extents of an ecological problem and institutions</t>
    </r>
  </si>
  <si>
    <r>
      <t>Temporal</t>
    </r>
    <r>
      <rPr>
        <sz val="12"/>
        <color rgb="FF000000"/>
        <rFont val="Times New Roman"/>
        <family val="1"/>
      </rPr>
      <t>: fit between institutional responses and the rate of biophysical processes</t>
    </r>
  </si>
  <si>
    <r>
      <t>Functional</t>
    </r>
    <r>
      <rPr>
        <sz val="12"/>
        <color rgb="FF000000"/>
        <rFont val="Times New Roman"/>
        <family val="1"/>
      </rPr>
      <t>: The institutional design and responses consider functional linkages of natural system</t>
    </r>
  </si>
  <si>
    <t>Interplay (INTER)</t>
  </si>
  <si>
    <t>Interplay (Additive-minimum aggregation)</t>
  </si>
  <si>
    <r>
      <t>Vertical</t>
    </r>
    <r>
      <rPr>
        <sz val="12"/>
        <color rgb="FF000000"/>
        <rFont val="Times New Roman"/>
        <family val="1"/>
      </rPr>
      <t>: There is a strong coordination among government bodies across administrative levels</t>
    </r>
  </si>
  <si>
    <r>
      <t>Horizontal</t>
    </r>
    <r>
      <rPr>
        <sz val="12"/>
        <color rgb="FF000000"/>
        <rFont val="Times New Roman"/>
        <family val="1"/>
      </rPr>
      <t>: There is a strong cooperation among governance bodies across sectors</t>
    </r>
  </si>
  <si>
    <t>Decentralization (DEC)</t>
  </si>
  <si>
    <t>Participation (PART)</t>
  </si>
  <si>
    <t>Degree of engaging non-state actors into the decision-making</t>
  </si>
  <si>
    <t>Not involving (0); consultation (0.33); collaborative decision-making (0.67); full decision-making power (1);</t>
  </si>
  <si>
    <t>Degree of adaptiveness and evidence-based (Additive-minimum aggregation)</t>
  </si>
  <si>
    <r>
      <t>Flexibility</t>
    </r>
    <r>
      <rPr>
        <sz val="12"/>
        <color rgb="FF000000"/>
        <rFont val="Times New Roman"/>
        <family val="1"/>
      </rPr>
      <t>: Governance is flexible and allows for adjustments when new information becomes available, especially in presence of high uncertainty</t>
    </r>
  </si>
  <si>
    <r>
      <t>Use of evidence</t>
    </r>
    <r>
      <rPr>
        <sz val="12"/>
        <color rgb="FF000000"/>
        <rFont val="Times New Roman"/>
        <family val="1"/>
      </rPr>
      <t>: Using the best available knowledge and experimentation (i.e., policy and management as experiments and learning-by-doing)</t>
    </r>
  </si>
  <si>
    <t>Absent (0); Present (1)</t>
  </si>
  <si>
    <t>Presence of the condition denotes to “groundwater exploitation for agriculture”, while the absence refers to “surface water pollution”</t>
  </si>
  <si>
    <t>Sustainability outcome (OUT)</t>
  </si>
  <si>
    <t>Water governance system/intervention resulted in positive changes in environmental/water-related sustainability issue/water resources in terms of improvements</t>
  </si>
  <si>
    <t>Failure (0); Success (1)</t>
  </si>
  <si>
    <t>Note: Data points highlighted in blue correspond to the data filled with secondary data, while the green color indicates data points filled as a result of the expert survey (filled by corresponding authors).</t>
  </si>
  <si>
    <r>
      <t>Knowledge integration</t>
    </r>
    <r>
      <rPr>
        <sz val="12"/>
        <color rgb="FF000000"/>
        <rFont val="Times New Roman"/>
        <family val="1"/>
      </rPr>
      <t>: Scientific, indigenous as well as (co-produced) knowledge integration into decision-making</t>
    </r>
  </si>
  <si>
    <t>Aggregated adaptiveness/knowledge integration</t>
  </si>
  <si>
    <t>Adaptiveness/knowledge integration (ADAPT/KNOW)</t>
  </si>
  <si>
    <t>Problematique 1: Groundwater exploitation for agriculture (P1)</t>
  </si>
  <si>
    <t>Problem context of “groundwater exploitation for agriculture”</t>
  </si>
  <si>
    <t>Sustaiability outcome</t>
  </si>
  <si>
    <t>Problematique 1: Groundwater exploitation for agriculture</t>
  </si>
  <si>
    <t>Outcome: long term water quality</t>
  </si>
  <si>
    <t>Outcome: overall water quality goals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</si>
</sst>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u/>
      <sz val="12"/>
      <color theme="1"/>
      <name val="Aptos Narrow"/>
      <family val="2"/>
      <scheme val="minor"/>
    </font>
    <font>
      <i/>
      <sz val="12"/>
      <color theme="1"/>
      <name val="Aptos Narrow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u/>
      <sz val="12"/>
      <color theme="10"/>
      <name val="Times New Roman"/>
      <family val="1"/>
    </font>
    <font>
      <b/>
      <sz val="12"/>
      <color theme="1"/>
      <name val="Aptos Narrow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i/>
      <sz val="12"/>
      <color rgb="FF000000"/>
      <name val="Calibri"/>
      <family val="2"/>
    </font>
    <font>
      <sz val="18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1D1D1"/>
        <bgColor indexed="64"/>
      </patternFill>
    </fill>
  </fills>
  <borders count="11">
    <border>
      <left/>
      <right/>
      <top/>
      <bottom/>
      <diagonal/>
    </border>
    <border>
      <left style="medium">
        <color rgb="FF999999"/>
      </left>
      <right style="medium">
        <color rgb="FF999999"/>
      </right>
      <top style="medium">
        <color rgb="FF999999"/>
      </top>
      <bottom style="thick">
        <color rgb="FF666666"/>
      </bottom>
      <diagonal/>
    </border>
    <border>
      <left/>
      <right style="medium">
        <color rgb="FF999999"/>
      </right>
      <top style="medium">
        <color rgb="FF999999"/>
      </top>
      <bottom style="thick">
        <color rgb="FF666666"/>
      </bottom>
      <diagonal/>
    </border>
    <border>
      <left style="medium">
        <color rgb="FF999999"/>
      </left>
      <right style="medium">
        <color rgb="FF999999"/>
      </right>
      <top/>
      <bottom style="medium">
        <color rgb="FF999999"/>
      </bottom>
      <diagonal/>
    </border>
    <border>
      <left/>
      <right style="medium">
        <color rgb="FF999999"/>
      </right>
      <top/>
      <bottom style="medium">
        <color rgb="FF999999"/>
      </bottom>
      <diagonal/>
    </border>
    <border>
      <left style="medium">
        <color rgb="FF999999"/>
      </left>
      <right style="medium">
        <color rgb="FF999999"/>
      </right>
      <top/>
      <bottom/>
      <diagonal/>
    </border>
    <border>
      <left/>
      <right style="medium">
        <color rgb="FF999999"/>
      </right>
      <top/>
      <bottom/>
      <diagonal/>
    </border>
    <border>
      <left style="medium">
        <color rgb="FF999999"/>
      </left>
      <right/>
      <top style="thick">
        <color rgb="FF666666"/>
      </top>
      <bottom style="medium">
        <color rgb="FF999999"/>
      </bottom>
      <diagonal/>
    </border>
    <border>
      <left/>
      <right/>
      <top style="thick">
        <color rgb="FF666666"/>
      </top>
      <bottom style="medium">
        <color rgb="FF999999"/>
      </bottom>
      <diagonal/>
    </border>
    <border>
      <left/>
      <right style="medium">
        <color rgb="FF999999"/>
      </right>
      <top style="thick">
        <color rgb="FF666666"/>
      </top>
      <bottom style="medium">
        <color rgb="FF999999"/>
      </bottom>
      <diagonal/>
    </border>
    <border>
      <left style="medium">
        <color rgb="FF999999"/>
      </left>
      <right style="medium">
        <color rgb="FF999999"/>
      </right>
      <top style="medium">
        <color rgb="FF999999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4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2" applyFont="1" applyBorder="1" applyAlignment="1"/>
    <xf numFmtId="9" fontId="0" fillId="0" borderId="0" xfId="1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0" borderId="0" xfId="2" applyFont="1" applyFill="1" applyBorder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5" fillId="0" borderId="0" xfId="0" applyFont="1" applyAlignment="1">
      <alignment horizontal="center" vertical="center" wrapText="1"/>
    </xf>
    <xf numFmtId="0" fontId="5" fillId="0" borderId="0" xfId="2" applyFont="1" applyFill="1" applyBorder="1" applyAlignment="1">
      <alignment horizontal="center" vertical="center" wrapText="1"/>
    </xf>
    <xf numFmtId="0" fontId="5" fillId="0" borderId="0" xfId="2" applyFont="1" applyFill="1" applyAlignment="1">
      <alignment horizontal="left" vertical="center" wrapText="1"/>
    </xf>
    <xf numFmtId="0" fontId="5" fillId="0" borderId="0" xfId="2" applyFont="1" applyFill="1" applyBorder="1" applyAlignment="1">
      <alignment vertical="center" wrapText="1"/>
    </xf>
    <xf numFmtId="0" fontId="7" fillId="0" borderId="0" xfId="2" applyFont="1" applyFill="1" applyAlignment="1">
      <alignment horizontal="left" vertical="center" wrapText="1"/>
    </xf>
    <xf numFmtId="0" fontId="5" fillId="0" borderId="0" xfId="2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5" fillId="4" borderId="0" xfId="0" applyFont="1" applyFill="1" applyAlignment="1">
      <alignment horizontal="center" vertical="center"/>
    </xf>
    <xf numFmtId="0" fontId="9" fillId="5" borderId="1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3" fillId="0" borderId="0" xfId="0" applyFont="1" applyAlignment="1">
      <alignment horizontal="left" vertical="top" wrapText="1"/>
    </xf>
    <xf numFmtId="0" fontId="9" fillId="0" borderId="10" xfId="0" applyFont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0" fillId="0" borderId="3" xfId="0" applyFont="1" applyBorder="1" applyAlignment="1">
      <alignment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</cellXfs>
  <cellStyles count="3">
    <cellStyle name="Hyperlink" xfId="2" builtinId="8"/>
    <cellStyle name="Normal" xfId="0" builtinId="0"/>
    <cellStyle name="Per cent" xfId="1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doi.org/10.2166/wp.2010.089" TargetMode="External"/><Relationship Id="rId3" Type="http://schemas.openxmlformats.org/officeDocument/2006/relationships/hyperlink" Target="https://crawford.anu.edu.au/rmap/pdf/_docs/water_pollution_craft/dang_et_al_2010.pdf" TargetMode="External"/><Relationship Id="rId7" Type="http://schemas.openxmlformats.org/officeDocument/2006/relationships/hyperlink" Target="https://doi.org/10.1080/02508060.2016.1247316" TargetMode="External"/><Relationship Id="rId2" Type="http://schemas.openxmlformats.org/officeDocument/2006/relationships/hyperlink" Target="https://link.springer.com/article/10.1007/s41685-020-00146-8" TargetMode="External"/><Relationship Id="rId1" Type="http://schemas.openxmlformats.org/officeDocument/2006/relationships/hyperlink" Target="https://www.sciencedirect.com/science/article/pii/S0380133003704675" TargetMode="External"/><Relationship Id="rId6" Type="http://schemas.openxmlformats.org/officeDocument/2006/relationships/hyperlink" Target="https://www.twin2go.uos.de/downloads/basin-questionnaires/102-questionnaire-guadiana-basin/T2G_D2.1_Guadiana_Spain_WEB.pdf" TargetMode="External"/><Relationship Id="rId5" Type="http://schemas.openxmlformats.org/officeDocument/2006/relationships/hyperlink" Target="https://www.un-igrac.org/sites/default/files/resources/files/GW%20Governance-eng-v5.pdf" TargetMode="External"/><Relationship Id="rId10" Type="http://schemas.openxmlformats.org/officeDocument/2006/relationships/hyperlink" Target="https://www.sciencedirect.com/science/article/pii/S258891252300019X" TargetMode="External"/><Relationship Id="rId4" Type="http://schemas.openxmlformats.org/officeDocument/2006/relationships/hyperlink" Target="https://ipanz.org.nz/Documents/History%20of%20the%20Legislation/Jonathan%20Boston%20The%20Eighties.pdf" TargetMode="External"/><Relationship Id="rId9" Type="http://schemas.openxmlformats.org/officeDocument/2006/relationships/hyperlink" Target="https://doi.org/10.1080/079006209033921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D9F28-FD6D-6B47-A02F-B59A70A42F83}">
  <dimension ref="A2:C30"/>
  <sheetViews>
    <sheetView zoomScale="64" workbookViewId="0">
      <selection activeCell="A37" sqref="A37"/>
    </sheetView>
  </sheetViews>
  <sheetFormatPr baseColWidth="10" defaultRowHeight="16" x14ac:dyDescent="0.2"/>
  <cols>
    <col min="1" max="1" width="48.1640625" customWidth="1"/>
    <col min="2" max="2" width="77.5" customWidth="1"/>
    <col min="3" max="3" width="91" customWidth="1"/>
  </cols>
  <sheetData>
    <row r="2" spans="1:3" ht="17" thickBot="1" x14ac:dyDescent="0.25"/>
    <row r="3" spans="1:3" ht="18" thickBot="1" x14ac:dyDescent="0.25">
      <c r="A3" s="27" t="s">
        <v>128</v>
      </c>
      <c r="B3" s="28" t="s">
        <v>129</v>
      </c>
      <c r="C3" s="28" t="s">
        <v>130</v>
      </c>
    </row>
    <row r="4" spans="1:3" ht="18" thickTop="1" thickBot="1" x14ac:dyDescent="0.25">
      <c r="A4" s="41"/>
      <c r="B4" s="42"/>
      <c r="C4" s="43"/>
    </row>
    <row r="5" spans="1:3" ht="137" thickBot="1" x14ac:dyDescent="0.25">
      <c r="A5" s="29" t="s">
        <v>131</v>
      </c>
      <c r="B5" s="30" t="s">
        <v>132</v>
      </c>
      <c r="C5" s="30" t="s">
        <v>133</v>
      </c>
    </row>
    <row r="6" spans="1:3" ht="51" x14ac:dyDescent="0.2">
      <c r="A6" s="35" t="s">
        <v>134</v>
      </c>
      <c r="B6" s="31" t="s">
        <v>135</v>
      </c>
      <c r="C6" s="38" t="s">
        <v>133</v>
      </c>
    </row>
    <row r="7" spans="1:3" ht="34" x14ac:dyDescent="0.2">
      <c r="A7" s="36"/>
      <c r="B7" s="32" t="s">
        <v>136</v>
      </c>
      <c r="C7" s="39"/>
    </row>
    <row r="8" spans="1:3" ht="17" x14ac:dyDescent="0.2">
      <c r="A8" s="36"/>
      <c r="B8" s="32" t="s">
        <v>137</v>
      </c>
      <c r="C8" s="39"/>
    </row>
    <row r="9" spans="1:3" ht="35" thickBot="1" x14ac:dyDescent="0.25">
      <c r="A9" s="37"/>
      <c r="B9" s="33" t="s">
        <v>138</v>
      </c>
      <c r="C9" s="40"/>
    </row>
    <row r="10" spans="1:3" ht="17" x14ac:dyDescent="0.2">
      <c r="A10" s="35" t="s">
        <v>139</v>
      </c>
      <c r="B10" s="31" t="s">
        <v>140</v>
      </c>
      <c r="C10" s="38" t="s">
        <v>133</v>
      </c>
    </row>
    <row r="11" spans="1:3" ht="17" x14ac:dyDescent="0.2">
      <c r="A11" s="36"/>
      <c r="B11" s="32" t="s">
        <v>141</v>
      </c>
      <c r="C11" s="39"/>
    </row>
    <row r="12" spans="1:3" ht="18" thickBot="1" x14ac:dyDescent="0.25">
      <c r="A12" s="37"/>
      <c r="B12" s="33" t="s">
        <v>142</v>
      </c>
      <c r="C12" s="40"/>
    </row>
    <row r="13" spans="1:3" ht="18" thickBot="1" x14ac:dyDescent="0.25">
      <c r="A13" s="29" t="s">
        <v>143</v>
      </c>
      <c r="B13" s="30" t="s">
        <v>65</v>
      </c>
      <c r="C13" s="30" t="s">
        <v>133</v>
      </c>
    </row>
    <row r="14" spans="1:3" ht="175" customHeight="1" x14ac:dyDescent="0.2">
      <c r="A14" s="35" t="s">
        <v>144</v>
      </c>
      <c r="B14" s="38" t="s">
        <v>145</v>
      </c>
      <c r="C14" s="38" t="s">
        <v>146</v>
      </c>
    </row>
    <row r="15" spans="1:3" ht="17" thickBot="1" x14ac:dyDescent="0.25">
      <c r="A15" s="37"/>
      <c r="B15" s="40"/>
      <c r="C15" s="40"/>
    </row>
    <row r="16" spans="1:3" ht="17" x14ac:dyDescent="0.2">
      <c r="A16" s="35" t="s">
        <v>158</v>
      </c>
      <c r="B16" s="31" t="s">
        <v>147</v>
      </c>
      <c r="C16" s="38" t="s">
        <v>133</v>
      </c>
    </row>
    <row r="17" spans="1:3" ht="34" x14ac:dyDescent="0.2">
      <c r="A17" s="36"/>
      <c r="B17" s="32" t="s">
        <v>148</v>
      </c>
      <c r="C17" s="39"/>
    </row>
    <row r="18" spans="1:3" ht="34" x14ac:dyDescent="0.2">
      <c r="A18" s="36"/>
      <c r="B18" s="32" t="s">
        <v>149</v>
      </c>
      <c r="C18" s="39"/>
    </row>
    <row r="19" spans="1:3" ht="35" thickBot="1" x14ac:dyDescent="0.25">
      <c r="A19" s="37"/>
      <c r="B19" s="33" t="s">
        <v>156</v>
      </c>
      <c r="C19" s="40"/>
    </row>
    <row r="20" spans="1:3" ht="17" x14ac:dyDescent="0.2">
      <c r="A20" s="35" t="s">
        <v>159</v>
      </c>
      <c r="B20" s="38" t="s">
        <v>160</v>
      </c>
      <c r="C20" s="31" t="s">
        <v>150</v>
      </c>
    </row>
    <row r="21" spans="1:3" ht="35" thickBot="1" x14ac:dyDescent="0.25">
      <c r="A21" s="37"/>
      <c r="B21" s="40"/>
      <c r="C21" s="30" t="s">
        <v>151</v>
      </c>
    </row>
    <row r="22" spans="1:3" ht="66" customHeight="1" thickBot="1" x14ac:dyDescent="0.25">
      <c r="A22" s="29" t="s">
        <v>152</v>
      </c>
      <c r="B22" s="30" t="s">
        <v>153</v>
      </c>
      <c r="C22" s="30" t="s">
        <v>154</v>
      </c>
    </row>
    <row r="24" spans="1:3" ht="16" customHeight="1" x14ac:dyDescent="0.2">
      <c r="A24" s="34" t="s">
        <v>155</v>
      </c>
      <c r="B24" s="34"/>
    </row>
    <row r="25" spans="1:3" ht="16" customHeight="1" x14ac:dyDescent="0.2">
      <c r="A25" s="34"/>
      <c r="B25" s="34"/>
    </row>
    <row r="26" spans="1:3" ht="16" customHeight="1" x14ac:dyDescent="0.2">
      <c r="A26" s="34"/>
      <c r="B26" s="34"/>
    </row>
    <row r="27" spans="1:3" ht="16" customHeight="1" x14ac:dyDescent="0.2">
      <c r="A27" s="34"/>
      <c r="B27" s="34"/>
    </row>
    <row r="28" spans="1:3" ht="16" customHeight="1" x14ac:dyDescent="0.2">
      <c r="A28" s="34"/>
      <c r="B28" s="34"/>
    </row>
    <row r="29" spans="1:3" ht="16" customHeight="1" x14ac:dyDescent="0.2">
      <c r="A29" s="34"/>
      <c r="B29" s="34"/>
    </row>
    <row r="30" spans="1:3" ht="16" customHeight="1" x14ac:dyDescent="0.2">
      <c r="A30" s="34"/>
      <c r="B30" s="34"/>
    </row>
  </sheetData>
  <mergeCells count="13">
    <mergeCell ref="A24:B30"/>
    <mergeCell ref="A10:A12"/>
    <mergeCell ref="C10:C12"/>
    <mergeCell ref="A4:C4"/>
    <mergeCell ref="A6:A9"/>
    <mergeCell ref="C6:C9"/>
    <mergeCell ref="A20:A21"/>
    <mergeCell ref="B20:B21"/>
    <mergeCell ref="A16:A19"/>
    <mergeCell ref="C16:C19"/>
    <mergeCell ref="A14:A15"/>
    <mergeCell ref="B14:B15"/>
    <mergeCell ref="C14:C1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EF6AF0-FB6B-A943-984A-9983A94E0693}">
  <dimension ref="A1:Y72"/>
  <sheetViews>
    <sheetView tabSelected="1" zoomScale="62" zoomScaleNormal="150" workbookViewId="0">
      <selection activeCell="F11" sqref="F11"/>
    </sheetView>
  </sheetViews>
  <sheetFormatPr baseColWidth="10" defaultRowHeight="16" x14ac:dyDescent="0.2"/>
  <cols>
    <col min="1" max="1" width="10.83203125" style="3"/>
    <col min="2" max="2" width="70" style="1" customWidth="1"/>
    <col min="3" max="6" width="10.83203125" style="3" customWidth="1"/>
    <col min="7" max="7" width="13.83203125" style="3" customWidth="1"/>
    <col min="8" max="8" width="10.83203125" style="3" customWidth="1"/>
    <col min="9" max="10" width="12.1640625" style="3" customWidth="1"/>
    <col min="11" max="11" width="15.6640625" style="3" customWidth="1"/>
    <col min="12" max="12" width="21.5" style="3" customWidth="1"/>
    <col min="13" max="15" width="10.83203125" style="3" customWidth="1"/>
    <col min="16" max="16" width="13.6640625" style="3" customWidth="1"/>
    <col min="17" max="17" width="13.5" style="3" customWidth="1"/>
    <col min="18" max="18" width="20.6640625" style="3" customWidth="1"/>
    <col min="19" max="19" width="115.83203125" style="17" customWidth="1"/>
    <col min="20" max="20" width="71.83203125" style="17" customWidth="1"/>
    <col min="21" max="22" width="71.83203125" style="18" customWidth="1"/>
    <col min="23" max="23" width="32.6640625" style="18" customWidth="1"/>
  </cols>
  <sheetData>
    <row r="1" spans="1:25" s="1" customFormat="1" ht="96" customHeight="1" x14ac:dyDescent="0.2">
      <c r="A1" s="15" t="s">
        <v>91</v>
      </c>
      <c r="B1" s="7" t="s">
        <v>85</v>
      </c>
      <c r="C1" s="7" t="s">
        <v>0</v>
      </c>
      <c r="D1" s="7" t="s">
        <v>1</v>
      </c>
      <c r="E1" s="7" t="s">
        <v>2</v>
      </c>
      <c r="F1" s="7" t="s">
        <v>3</v>
      </c>
      <c r="G1" s="7" t="s">
        <v>4</v>
      </c>
      <c r="H1" s="7" t="s">
        <v>5</v>
      </c>
      <c r="I1" s="7" t="s">
        <v>6</v>
      </c>
      <c r="J1" s="7" t="s">
        <v>7</v>
      </c>
      <c r="K1" s="7" t="s">
        <v>8</v>
      </c>
      <c r="L1" s="7" t="s">
        <v>9</v>
      </c>
      <c r="M1" s="7" t="s">
        <v>10</v>
      </c>
      <c r="N1" s="7" t="s">
        <v>11</v>
      </c>
      <c r="O1" s="7" t="s">
        <v>12</v>
      </c>
      <c r="P1" s="7" t="s">
        <v>157</v>
      </c>
      <c r="Q1" s="7" t="s">
        <v>161</v>
      </c>
      <c r="R1" s="7" t="s">
        <v>162</v>
      </c>
      <c r="S1" s="7" t="s">
        <v>13</v>
      </c>
      <c r="T1" s="16" t="s">
        <v>14</v>
      </c>
      <c r="U1" s="7" t="s">
        <v>15</v>
      </c>
      <c r="V1" s="7" t="s">
        <v>66</v>
      </c>
      <c r="W1" s="7" t="s">
        <v>16</v>
      </c>
      <c r="X1" s="2"/>
    </row>
    <row r="2" spans="1:25" s="4" customFormat="1" ht="34" x14ac:dyDescent="0.2">
      <c r="A2" s="2">
        <v>1</v>
      </c>
      <c r="B2" s="14" t="s">
        <v>58</v>
      </c>
      <c r="C2" s="9">
        <v>0</v>
      </c>
      <c r="D2" s="9">
        <v>0.5</v>
      </c>
      <c r="E2" s="9">
        <v>0.5</v>
      </c>
      <c r="F2" s="9">
        <v>0</v>
      </c>
      <c r="G2" s="10">
        <v>0.16666666666666666</v>
      </c>
      <c r="H2" s="9">
        <v>0</v>
      </c>
      <c r="I2" s="9">
        <v>0</v>
      </c>
      <c r="J2" s="10">
        <v>0</v>
      </c>
      <c r="K2" s="9">
        <v>0</v>
      </c>
      <c r="L2" s="9">
        <v>0</v>
      </c>
      <c r="M2" s="9">
        <v>0</v>
      </c>
      <c r="N2" s="9">
        <v>0</v>
      </c>
      <c r="O2" s="9">
        <v>0</v>
      </c>
      <c r="P2" s="10">
        <v>0</v>
      </c>
      <c r="Q2" s="9">
        <v>0</v>
      </c>
      <c r="R2" s="9">
        <v>0</v>
      </c>
      <c r="S2" s="25" t="s">
        <v>93</v>
      </c>
      <c r="T2" s="8"/>
      <c r="U2" s="19"/>
      <c r="V2" s="19"/>
      <c r="W2" s="14"/>
      <c r="X2"/>
    </row>
    <row r="3" spans="1:25" s="4" customFormat="1" ht="68" x14ac:dyDescent="0.2">
      <c r="A3" s="2">
        <v>2</v>
      </c>
      <c r="B3" s="44" t="s">
        <v>63</v>
      </c>
      <c r="C3" s="11">
        <v>0</v>
      </c>
      <c r="D3" s="9">
        <v>0</v>
      </c>
      <c r="E3" s="9">
        <v>0</v>
      </c>
      <c r="F3" s="9">
        <v>0</v>
      </c>
      <c r="G3" s="10">
        <v>0</v>
      </c>
      <c r="H3" s="9">
        <v>0</v>
      </c>
      <c r="I3" s="9">
        <v>0</v>
      </c>
      <c r="J3" s="10">
        <v>0</v>
      </c>
      <c r="K3" s="9">
        <v>0.5</v>
      </c>
      <c r="L3" s="9">
        <v>0</v>
      </c>
      <c r="M3" s="9">
        <v>0</v>
      </c>
      <c r="N3" s="9">
        <v>0</v>
      </c>
      <c r="O3" s="11">
        <v>0</v>
      </c>
      <c r="P3" s="10">
        <v>0</v>
      </c>
      <c r="Q3" s="9">
        <v>0</v>
      </c>
      <c r="R3" s="9">
        <v>0</v>
      </c>
      <c r="S3" s="25" t="s">
        <v>92</v>
      </c>
      <c r="T3" s="8" t="s">
        <v>68</v>
      </c>
      <c r="U3" s="19"/>
      <c r="V3" s="19"/>
      <c r="W3" s="14"/>
      <c r="X3"/>
    </row>
    <row r="4" spans="1:25" ht="68" x14ac:dyDescent="0.2">
      <c r="A4" s="2">
        <v>3</v>
      </c>
      <c r="B4" s="44" t="s">
        <v>61</v>
      </c>
      <c r="C4" s="9">
        <v>0.5</v>
      </c>
      <c r="D4" s="9">
        <v>0.5</v>
      </c>
      <c r="E4" s="9">
        <v>0</v>
      </c>
      <c r="F4" s="9">
        <v>0</v>
      </c>
      <c r="G4" s="10">
        <v>8.3333333333333329E-2</v>
      </c>
      <c r="H4" s="9">
        <v>0</v>
      </c>
      <c r="I4" s="9">
        <v>0</v>
      </c>
      <c r="J4" s="10">
        <v>0</v>
      </c>
      <c r="K4" s="9">
        <v>1</v>
      </c>
      <c r="L4" s="9">
        <v>0</v>
      </c>
      <c r="M4" s="11">
        <v>0</v>
      </c>
      <c r="N4" s="11">
        <v>0</v>
      </c>
      <c r="O4" s="9">
        <v>0</v>
      </c>
      <c r="P4" s="10">
        <v>0</v>
      </c>
      <c r="Q4" s="9">
        <v>0</v>
      </c>
      <c r="R4" s="9">
        <v>0</v>
      </c>
      <c r="S4" s="25" t="s">
        <v>94</v>
      </c>
      <c r="T4" s="8" t="s">
        <v>83</v>
      </c>
      <c r="U4" s="19"/>
      <c r="V4" s="19"/>
      <c r="W4" s="14"/>
    </row>
    <row r="5" spans="1:25" s="4" customFormat="1" ht="34" x14ac:dyDescent="0.2">
      <c r="A5" s="2">
        <v>4</v>
      </c>
      <c r="B5" s="44" t="s">
        <v>51</v>
      </c>
      <c r="C5" s="9">
        <v>0</v>
      </c>
      <c r="D5" s="9">
        <v>0</v>
      </c>
      <c r="E5" s="11">
        <v>0</v>
      </c>
      <c r="F5" s="9">
        <v>0</v>
      </c>
      <c r="G5" s="10">
        <v>0</v>
      </c>
      <c r="H5" s="9">
        <v>0</v>
      </c>
      <c r="I5" s="9">
        <v>0</v>
      </c>
      <c r="J5" s="10">
        <v>0</v>
      </c>
      <c r="K5" s="9">
        <v>0</v>
      </c>
      <c r="L5" s="9">
        <v>0</v>
      </c>
      <c r="M5" s="9">
        <v>0</v>
      </c>
      <c r="N5" s="9">
        <v>1</v>
      </c>
      <c r="O5" s="9">
        <v>0</v>
      </c>
      <c r="P5" s="10">
        <v>0.16666666666666666</v>
      </c>
      <c r="Q5" s="9">
        <v>0</v>
      </c>
      <c r="R5" s="9">
        <v>0</v>
      </c>
      <c r="S5" s="25" t="s">
        <v>95</v>
      </c>
      <c r="T5" s="8"/>
      <c r="U5" s="19"/>
      <c r="V5" s="19"/>
      <c r="W5" s="8"/>
      <c r="X5"/>
    </row>
    <row r="6" spans="1:25" ht="85" x14ac:dyDescent="0.2">
      <c r="A6" s="2">
        <v>5</v>
      </c>
      <c r="B6" s="44" t="s">
        <v>49</v>
      </c>
      <c r="C6" s="9">
        <v>0</v>
      </c>
      <c r="D6" s="9">
        <v>1</v>
      </c>
      <c r="E6" s="11">
        <v>0</v>
      </c>
      <c r="F6" s="9">
        <v>0.5</v>
      </c>
      <c r="G6" s="10">
        <v>0.25</v>
      </c>
      <c r="H6" s="9">
        <v>0</v>
      </c>
      <c r="I6" s="11">
        <v>0</v>
      </c>
      <c r="J6" s="10">
        <v>0</v>
      </c>
      <c r="K6" s="9">
        <v>0.5</v>
      </c>
      <c r="L6" s="9">
        <v>0</v>
      </c>
      <c r="M6" s="11">
        <v>0</v>
      </c>
      <c r="N6" s="9">
        <v>1</v>
      </c>
      <c r="O6" s="11">
        <v>0</v>
      </c>
      <c r="P6" s="10">
        <v>0.16666666666666666</v>
      </c>
      <c r="Q6" s="9">
        <v>0</v>
      </c>
      <c r="R6" s="9">
        <v>0</v>
      </c>
      <c r="S6" s="25" t="s">
        <v>126</v>
      </c>
      <c r="T6" s="8" t="s">
        <v>71</v>
      </c>
      <c r="U6" s="14" t="s">
        <v>87</v>
      </c>
      <c r="V6" s="14"/>
      <c r="W6" s="14"/>
      <c r="Y6" s="4"/>
    </row>
    <row r="7" spans="1:25" ht="34" x14ac:dyDescent="0.2">
      <c r="A7" s="2">
        <v>6</v>
      </c>
      <c r="B7" s="44" t="s">
        <v>53</v>
      </c>
      <c r="C7" s="9">
        <v>1</v>
      </c>
      <c r="D7" s="9">
        <v>0.5</v>
      </c>
      <c r="E7" s="9">
        <v>0.5</v>
      </c>
      <c r="F7" s="9">
        <v>0</v>
      </c>
      <c r="G7" s="10">
        <v>0.16666666666666666</v>
      </c>
      <c r="H7" s="9">
        <v>0.5</v>
      </c>
      <c r="I7" s="9">
        <v>0.5</v>
      </c>
      <c r="J7" s="10">
        <v>0.5</v>
      </c>
      <c r="K7" s="9">
        <v>0.5</v>
      </c>
      <c r="L7" s="9">
        <v>0</v>
      </c>
      <c r="M7" s="9">
        <v>0</v>
      </c>
      <c r="N7" s="12">
        <v>0.5</v>
      </c>
      <c r="O7" s="9">
        <v>0</v>
      </c>
      <c r="P7" s="10">
        <v>8.3333333333333329E-2</v>
      </c>
      <c r="Q7" s="9">
        <v>1</v>
      </c>
      <c r="R7" s="9">
        <v>0</v>
      </c>
      <c r="S7" s="25" t="s">
        <v>96</v>
      </c>
      <c r="T7" s="8"/>
      <c r="U7" s="8"/>
      <c r="V7" s="8"/>
      <c r="W7" s="14" t="s">
        <v>54</v>
      </c>
      <c r="Y7" s="4"/>
    </row>
    <row r="8" spans="1:25" ht="34" x14ac:dyDescent="0.2">
      <c r="A8" s="2">
        <v>7</v>
      </c>
      <c r="B8" s="44" t="s">
        <v>53</v>
      </c>
      <c r="C8" s="9">
        <v>0</v>
      </c>
      <c r="D8" s="9">
        <v>0.5</v>
      </c>
      <c r="E8" s="9">
        <v>0.5</v>
      </c>
      <c r="F8" s="9">
        <v>0</v>
      </c>
      <c r="G8" s="10">
        <v>0.16666666666666666</v>
      </c>
      <c r="H8" s="9">
        <v>0.5</v>
      </c>
      <c r="I8" s="9">
        <v>0.5</v>
      </c>
      <c r="J8" s="10">
        <v>0.5</v>
      </c>
      <c r="K8" s="9">
        <v>0.5</v>
      </c>
      <c r="L8" s="9">
        <v>0</v>
      </c>
      <c r="M8" s="9">
        <v>0</v>
      </c>
      <c r="N8" s="12">
        <v>0.5</v>
      </c>
      <c r="O8" s="9">
        <v>0</v>
      </c>
      <c r="P8" s="10">
        <v>8.3333333333333329E-2</v>
      </c>
      <c r="Q8" s="9">
        <v>0</v>
      </c>
      <c r="R8" s="9">
        <v>0</v>
      </c>
      <c r="S8" s="25" t="s">
        <v>96</v>
      </c>
      <c r="T8" s="8"/>
      <c r="U8" s="8"/>
      <c r="V8" s="8"/>
      <c r="W8" s="14" t="s">
        <v>164</v>
      </c>
    </row>
    <row r="9" spans="1:25" ht="34" x14ac:dyDescent="0.2">
      <c r="A9" s="2">
        <v>8</v>
      </c>
      <c r="B9" s="44" t="s">
        <v>52</v>
      </c>
      <c r="C9" s="9">
        <v>0.5</v>
      </c>
      <c r="D9" s="9">
        <v>0</v>
      </c>
      <c r="E9" s="9">
        <v>0</v>
      </c>
      <c r="F9" s="9">
        <v>0</v>
      </c>
      <c r="G9" s="10">
        <v>0</v>
      </c>
      <c r="H9" s="9">
        <v>0</v>
      </c>
      <c r="I9" s="9">
        <v>0</v>
      </c>
      <c r="J9" s="10">
        <v>0</v>
      </c>
      <c r="K9" s="9">
        <v>0.5</v>
      </c>
      <c r="L9" s="9">
        <v>0</v>
      </c>
      <c r="M9" s="9">
        <v>1</v>
      </c>
      <c r="N9" s="12">
        <v>0</v>
      </c>
      <c r="O9" s="12">
        <v>0</v>
      </c>
      <c r="P9" s="10">
        <v>0.16666666666666666</v>
      </c>
      <c r="Q9" s="9">
        <v>0</v>
      </c>
      <c r="R9" s="9">
        <v>0</v>
      </c>
      <c r="S9" s="25" t="s">
        <v>97</v>
      </c>
      <c r="T9" s="8"/>
      <c r="U9" s="19"/>
      <c r="V9" s="19"/>
      <c r="W9" s="14"/>
      <c r="X9" s="4"/>
    </row>
    <row r="10" spans="1:25" ht="15" customHeight="1" x14ac:dyDescent="0.2">
      <c r="A10" s="2">
        <v>9</v>
      </c>
      <c r="B10" s="44" t="s">
        <v>62</v>
      </c>
      <c r="C10" s="9">
        <v>0</v>
      </c>
      <c r="D10" s="9">
        <v>0</v>
      </c>
      <c r="E10" s="9">
        <v>0</v>
      </c>
      <c r="F10" s="9">
        <v>0</v>
      </c>
      <c r="G10" s="10">
        <v>0</v>
      </c>
      <c r="H10" s="9">
        <v>0</v>
      </c>
      <c r="I10" s="9">
        <v>0</v>
      </c>
      <c r="J10" s="10">
        <v>0</v>
      </c>
      <c r="K10" s="9">
        <v>0</v>
      </c>
      <c r="L10" s="11">
        <v>0</v>
      </c>
      <c r="M10" s="9">
        <v>0</v>
      </c>
      <c r="N10" s="9">
        <v>0</v>
      </c>
      <c r="O10" s="11">
        <v>0</v>
      </c>
      <c r="P10" s="10">
        <v>0</v>
      </c>
      <c r="Q10" s="9">
        <v>0</v>
      </c>
      <c r="R10" s="9">
        <v>0</v>
      </c>
      <c r="S10" s="25" t="s">
        <v>125</v>
      </c>
      <c r="T10" s="13" t="s">
        <v>88</v>
      </c>
      <c r="U10" s="20"/>
      <c r="V10" s="20"/>
      <c r="W10" s="14"/>
    </row>
    <row r="11" spans="1:25" ht="51" x14ac:dyDescent="0.2">
      <c r="A11" s="2">
        <v>10</v>
      </c>
      <c r="B11" s="44" t="s">
        <v>33</v>
      </c>
      <c r="C11" s="9">
        <v>1</v>
      </c>
      <c r="D11" s="9">
        <v>0</v>
      </c>
      <c r="E11" s="9">
        <v>1</v>
      </c>
      <c r="F11" s="9">
        <v>1</v>
      </c>
      <c r="G11" s="10">
        <v>0.33333333333333331</v>
      </c>
      <c r="H11" s="9">
        <v>1</v>
      </c>
      <c r="I11" s="9">
        <v>1</v>
      </c>
      <c r="J11" s="10">
        <v>1</v>
      </c>
      <c r="K11" s="9">
        <v>0</v>
      </c>
      <c r="L11" s="9">
        <v>0.3</v>
      </c>
      <c r="M11" s="9">
        <v>1</v>
      </c>
      <c r="N11" s="11">
        <v>1</v>
      </c>
      <c r="O11" s="11">
        <v>1</v>
      </c>
      <c r="P11" s="10">
        <v>1</v>
      </c>
      <c r="Q11" s="9">
        <v>1</v>
      </c>
      <c r="R11" s="9">
        <v>0</v>
      </c>
      <c r="S11" s="25" t="s">
        <v>124</v>
      </c>
      <c r="T11" s="21" t="s">
        <v>34</v>
      </c>
      <c r="U11" s="14" t="s">
        <v>86</v>
      </c>
      <c r="V11" s="20"/>
      <c r="W11" s="14"/>
      <c r="X11" s="4"/>
    </row>
    <row r="12" spans="1:25" ht="38" customHeight="1" x14ac:dyDescent="0.2">
      <c r="A12" s="2">
        <v>11</v>
      </c>
      <c r="B12" s="44" t="s">
        <v>60</v>
      </c>
      <c r="C12" s="9">
        <v>0.5</v>
      </c>
      <c r="D12" s="9">
        <v>0.5</v>
      </c>
      <c r="E12" s="9">
        <v>0</v>
      </c>
      <c r="F12" s="9">
        <v>0</v>
      </c>
      <c r="G12" s="10">
        <v>8.3333333333333329E-2</v>
      </c>
      <c r="H12" s="9">
        <v>0</v>
      </c>
      <c r="I12" s="9">
        <v>0</v>
      </c>
      <c r="J12" s="10">
        <v>0</v>
      </c>
      <c r="K12" s="9">
        <v>0.5</v>
      </c>
      <c r="L12" s="9">
        <v>0.3</v>
      </c>
      <c r="M12" s="9">
        <v>0</v>
      </c>
      <c r="N12" s="9">
        <v>0</v>
      </c>
      <c r="O12" s="9">
        <v>0</v>
      </c>
      <c r="P12" s="10">
        <v>0</v>
      </c>
      <c r="Q12" s="9">
        <v>0</v>
      </c>
      <c r="R12" s="9">
        <f>COUNTIF(C12:Q12, "No information")</f>
        <v>0</v>
      </c>
      <c r="S12" s="25" t="s">
        <v>123</v>
      </c>
      <c r="T12" s="8"/>
      <c r="U12" s="19"/>
      <c r="V12" s="19"/>
      <c r="W12" s="19"/>
    </row>
    <row r="13" spans="1:25" ht="34" x14ac:dyDescent="0.2">
      <c r="A13" s="2">
        <v>12</v>
      </c>
      <c r="B13" s="44" t="s">
        <v>23</v>
      </c>
      <c r="C13" s="9">
        <v>1</v>
      </c>
      <c r="D13" s="9">
        <v>1</v>
      </c>
      <c r="E13" s="9">
        <v>1</v>
      </c>
      <c r="F13" s="9">
        <v>1</v>
      </c>
      <c r="G13" s="10">
        <v>1</v>
      </c>
      <c r="H13" s="9">
        <v>1</v>
      </c>
      <c r="I13" s="9">
        <v>1</v>
      </c>
      <c r="J13" s="10">
        <v>1</v>
      </c>
      <c r="K13" s="9">
        <v>1</v>
      </c>
      <c r="L13" s="9">
        <v>0.6</v>
      </c>
      <c r="M13" s="9">
        <v>1</v>
      </c>
      <c r="N13" s="9">
        <v>1</v>
      </c>
      <c r="O13" s="9">
        <v>1</v>
      </c>
      <c r="P13" s="10">
        <v>1</v>
      </c>
      <c r="Q13" s="9">
        <v>1</v>
      </c>
      <c r="R13" s="9">
        <v>0</v>
      </c>
      <c r="S13" s="25" t="s">
        <v>122</v>
      </c>
      <c r="T13" s="8"/>
      <c r="U13" s="19"/>
      <c r="V13" s="19"/>
      <c r="W13" s="14"/>
    </row>
    <row r="14" spans="1:25" ht="34" x14ac:dyDescent="0.2">
      <c r="A14" s="2">
        <v>13</v>
      </c>
      <c r="B14" s="44" t="s">
        <v>76</v>
      </c>
      <c r="C14" s="9">
        <v>1</v>
      </c>
      <c r="D14" s="9">
        <v>0</v>
      </c>
      <c r="E14" s="9">
        <v>1</v>
      </c>
      <c r="F14" s="9">
        <v>1</v>
      </c>
      <c r="G14" s="10">
        <v>0.33333333333333331</v>
      </c>
      <c r="H14" s="9">
        <v>1</v>
      </c>
      <c r="I14" s="9">
        <v>1</v>
      </c>
      <c r="J14" s="10">
        <v>1</v>
      </c>
      <c r="K14" s="9">
        <v>1</v>
      </c>
      <c r="L14" s="9">
        <v>0.6</v>
      </c>
      <c r="M14" s="9">
        <v>1</v>
      </c>
      <c r="N14" s="9">
        <v>1</v>
      </c>
      <c r="O14" s="9">
        <v>1</v>
      </c>
      <c r="P14" s="10">
        <v>1</v>
      </c>
      <c r="Q14" s="9">
        <v>1</v>
      </c>
      <c r="R14" s="9">
        <v>0</v>
      </c>
      <c r="S14" s="25" t="s">
        <v>121</v>
      </c>
      <c r="T14" s="8"/>
      <c r="U14" s="19"/>
      <c r="V14" s="19"/>
      <c r="W14" s="22"/>
    </row>
    <row r="15" spans="1:25" ht="51" x14ac:dyDescent="0.2">
      <c r="A15" s="2">
        <v>14</v>
      </c>
      <c r="B15" s="44" t="s">
        <v>18</v>
      </c>
      <c r="C15" s="9">
        <v>0</v>
      </c>
      <c r="D15" s="9">
        <v>1</v>
      </c>
      <c r="E15" s="9">
        <v>1</v>
      </c>
      <c r="F15" s="26">
        <v>1</v>
      </c>
      <c r="G15" s="10">
        <v>1</v>
      </c>
      <c r="H15" s="9">
        <v>1</v>
      </c>
      <c r="I15" s="9">
        <v>1</v>
      </c>
      <c r="J15" s="10">
        <v>1</v>
      </c>
      <c r="K15" s="9">
        <v>1</v>
      </c>
      <c r="L15" s="9">
        <v>0.6</v>
      </c>
      <c r="M15" s="26">
        <v>1</v>
      </c>
      <c r="N15" s="9">
        <v>1</v>
      </c>
      <c r="O15" s="9">
        <v>1</v>
      </c>
      <c r="P15" s="10">
        <v>1</v>
      </c>
      <c r="Q15" s="9">
        <v>0</v>
      </c>
      <c r="R15" s="9">
        <v>0</v>
      </c>
      <c r="S15" s="25" t="s">
        <v>120</v>
      </c>
      <c r="T15" s="13" t="s">
        <v>19</v>
      </c>
      <c r="U15" s="13"/>
      <c r="V15" s="13"/>
      <c r="W15" s="22"/>
    </row>
    <row r="16" spans="1:25" ht="68" x14ac:dyDescent="0.2">
      <c r="A16" s="2">
        <v>15</v>
      </c>
      <c r="B16" s="44" t="s">
        <v>45</v>
      </c>
      <c r="C16" s="11">
        <v>1</v>
      </c>
      <c r="D16" s="9">
        <v>0.5</v>
      </c>
      <c r="E16" s="9">
        <v>0</v>
      </c>
      <c r="F16" s="9">
        <v>0.5</v>
      </c>
      <c r="G16" s="10">
        <v>0.16666666666666666</v>
      </c>
      <c r="H16" s="9">
        <v>0.5</v>
      </c>
      <c r="I16" s="9">
        <v>0.5</v>
      </c>
      <c r="J16" s="10">
        <v>0.5</v>
      </c>
      <c r="K16" s="9">
        <v>0.5</v>
      </c>
      <c r="L16" s="9">
        <v>0.6</v>
      </c>
      <c r="M16" s="9">
        <v>0</v>
      </c>
      <c r="N16" s="9">
        <v>1</v>
      </c>
      <c r="O16" s="11">
        <v>1</v>
      </c>
      <c r="P16" s="10">
        <v>0.33333333333333331</v>
      </c>
      <c r="Q16" s="9">
        <v>1</v>
      </c>
      <c r="R16" s="9">
        <v>0</v>
      </c>
      <c r="S16" s="25" t="s">
        <v>119</v>
      </c>
      <c r="T16" s="8" t="s">
        <v>73</v>
      </c>
      <c r="U16" s="14"/>
      <c r="V16" s="19"/>
      <c r="W16" s="8"/>
    </row>
    <row r="17" spans="1:24" ht="51" x14ac:dyDescent="0.2">
      <c r="A17" s="2">
        <v>16</v>
      </c>
      <c r="B17" s="44" t="s">
        <v>41</v>
      </c>
      <c r="C17" s="9">
        <v>1</v>
      </c>
      <c r="D17" s="9">
        <v>1</v>
      </c>
      <c r="E17" s="9">
        <v>1</v>
      </c>
      <c r="F17" s="9">
        <v>1</v>
      </c>
      <c r="G17" s="10">
        <v>1</v>
      </c>
      <c r="H17" s="9">
        <v>1</v>
      </c>
      <c r="I17" s="9">
        <v>1</v>
      </c>
      <c r="J17" s="10">
        <v>1</v>
      </c>
      <c r="K17" s="9">
        <v>1</v>
      </c>
      <c r="L17" s="9">
        <v>0.6</v>
      </c>
      <c r="M17" s="9">
        <v>1</v>
      </c>
      <c r="N17" s="9">
        <v>1</v>
      </c>
      <c r="O17" s="9">
        <v>0</v>
      </c>
      <c r="P17" s="10">
        <v>0.33333333333333331</v>
      </c>
      <c r="Q17" s="9">
        <v>1</v>
      </c>
      <c r="R17" s="9">
        <v>0</v>
      </c>
      <c r="S17" s="25" t="s">
        <v>118</v>
      </c>
      <c r="T17" s="23"/>
      <c r="U17" s="14"/>
      <c r="V17" s="14"/>
      <c r="W17" s="14"/>
    </row>
    <row r="18" spans="1:24" ht="34" x14ac:dyDescent="0.2">
      <c r="A18" s="2">
        <v>17</v>
      </c>
      <c r="B18" s="44" t="s">
        <v>38</v>
      </c>
      <c r="C18" s="9">
        <v>1</v>
      </c>
      <c r="D18" s="9">
        <v>0.5</v>
      </c>
      <c r="E18" s="9">
        <v>0</v>
      </c>
      <c r="F18" s="9">
        <v>0.5</v>
      </c>
      <c r="G18" s="10">
        <v>0.16666666666666666</v>
      </c>
      <c r="H18" s="9">
        <v>0</v>
      </c>
      <c r="I18" s="12">
        <v>0.5</v>
      </c>
      <c r="J18" s="10">
        <v>0.125</v>
      </c>
      <c r="K18" s="9">
        <v>0.5</v>
      </c>
      <c r="L18" s="9">
        <v>0.6</v>
      </c>
      <c r="M18" s="12">
        <v>0.5</v>
      </c>
      <c r="N18" s="12">
        <v>0.5</v>
      </c>
      <c r="O18" s="9">
        <v>1</v>
      </c>
      <c r="P18" s="10">
        <v>0.58333333333333326</v>
      </c>
      <c r="Q18" s="9">
        <v>0</v>
      </c>
      <c r="R18" s="9">
        <v>0</v>
      </c>
      <c r="S18" s="25" t="s">
        <v>117</v>
      </c>
      <c r="T18" s="8"/>
      <c r="U18" s="19"/>
      <c r="V18" s="19"/>
      <c r="W18" s="14" t="s">
        <v>163</v>
      </c>
    </row>
    <row r="19" spans="1:24" ht="34" x14ac:dyDescent="0.2">
      <c r="A19" s="2">
        <v>18</v>
      </c>
      <c r="B19" s="44" t="s">
        <v>38</v>
      </c>
      <c r="C19" s="9">
        <v>1</v>
      </c>
      <c r="D19" s="9">
        <v>0.5</v>
      </c>
      <c r="E19" s="9">
        <v>0</v>
      </c>
      <c r="F19" s="9">
        <v>0.5</v>
      </c>
      <c r="G19" s="10">
        <v>0.16666666666666666</v>
      </c>
      <c r="H19" s="9">
        <v>0</v>
      </c>
      <c r="I19" s="12">
        <v>0.5</v>
      </c>
      <c r="J19" s="10">
        <v>0.125</v>
      </c>
      <c r="K19" s="9">
        <v>0.5</v>
      </c>
      <c r="L19" s="9">
        <v>0.6</v>
      </c>
      <c r="M19" s="12">
        <v>0.5</v>
      </c>
      <c r="N19" s="12">
        <v>0.5</v>
      </c>
      <c r="O19" s="9">
        <v>1</v>
      </c>
      <c r="P19" s="10">
        <v>0.58333333333333326</v>
      </c>
      <c r="Q19" s="9">
        <v>1</v>
      </c>
      <c r="R19" s="9">
        <v>0</v>
      </c>
      <c r="S19" s="25" t="s">
        <v>117</v>
      </c>
      <c r="T19" s="8"/>
      <c r="U19" s="19"/>
      <c r="V19" s="19"/>
      <c r="W19" s="14" t="s">
        <v>39</v>
      </c>
    </row>
    <row r="20" spans="1:24" ht="34" x14ac:dyDescent="0.2">
      <c r="A20" s="2">
        <v>19</v>
      </c>
      <c r="B20" s="44" t="s">
        <v>30</v>
      </c>
      <c r="C20" s="9">
        <v>1</v>
      </c>
      <c r="D20" s="9">
        <v>1</v>
      </c>
      <c r="E20" s="12">
        <v>1</v>
      </c>
      <c r="F20" s="9">
        <v>1</v>
      </c>
      <c r="G20" s="10">
        <v>1</v>
      </c>
      <c r="H20" s="9">
        <v>1</v>
      </c>
      <c r="I20" s="12">
        <v>1</v>
      </c>
      <c r="J20" s="10">
        <v>1</v>
      </c>
      <c r="K20" s="9">
        <v>0.5</v>
      </c>
      <c r="L20" s="9">
        <v>0.6</v>
      </c>
      <c r="M20" s="9">
        <v>1</v>
      </c>
      <c r="N20" s="12">
        <v>1</v>
      </c>
      <c r="O20" s="12">
        <v>1</v>
      </c>
      <c r="P20" s="10">
        <v>1</v>
      </c>
      <c r="Q20" s="9">
        <v>1</v>
      </c>
      <c r="R20" s="9">
        <v>0</v>
      </c>
      <c r="S20" s="25" t="s">
        <v>116</v>
      </c>
      <c r="T20" s="8"/>
      <c r="U20" s="19"/>
      <c r="V20" s="19"/>
      <c r="W20" s="14"/>
    </row>
    <row r="21" spans="1:24" ht="34" x14ac:dyDescent="0.2">
      <c r="A21" s="2">
        <v>20</v>
      </c>
      <c r="B21" s="44" t="s">
        <v>42</v>
      </c>
      <c r="C21" s="9">
        <v>0.5</v>
      </c>
      <c r="D21" s="9">
        <v>1</v>
      </c>
      <c r="E21" s="9">
        <v>1</v>
      </c>
      <c r="F21" s="9">
        <v>1</v>
      </c>
      <c r="G21" s="10">
        <v>1</v>
      </c>
      <c r="H21" s="9">
        <v>1</v>
      </c>
      <c r="I21" s="12">
        <v>0.5</v>
      </c>
      <c r="J21" s="10">
        <v>0.625</v>
      </c>
      <c r="K21" s="9">
        <v>1</v>
      </c>
      <c r="L21" s="9">
        <v>0.6</v>
      </c>
      <c r="M21" s="9">
        <v>0</v>
      </c>
      <c r="N21" s="9">
        <v>1</v>
      </c>
      <c r="O21" s="9">
        <v>1</v>
      </c>
      <c r="P21" s="10">
        <v>0.33333333333333331</v>
      </c>
      <c r="Q21" s="9">
        <v>1</v>
      </c>
      <c r="R21" s="9">
        <v>0</v>
      </c>
      <c r="S21" s="25" t="s">
        <v>115</v>
      </c>
      <c r="T21" s="8"/>
      <c r="U21" s="19"/>
      <c r="V21" s="19"/>
      <c r="W21" s="14"/>
    </row>
    <row r="22" spans="1:24" ht="34" x14ac:dyDescent="0.2">
      <c r="A22" s="2">
        <v>21</v>
      </c>
      <c r="B22" s="44" t="s">
        <v>40</v>
      </c>
      <c r="C22" s="9">
        <v>0</v>
      </c>
      <c r="D22" s="9">
        <v>0</v>
      </c>
      <c r="E22" s="12">
        <v>0</v>
      </c>
      <c r="F22" s="9">
        <v>0</v>
      </c>
      <c r="G22" s="10">
        <v>0</v>
      </c>
      <c r="H22" s="9">
        <v>0</v>
      </c>
      <c r="I22" s="9">
        <v>0</v>
      </c>
      <c r="J22" s="10">
        <v>0</v>
      </c>
      <c r="K22" s="9">
        <v>0.5</v>
      </c>
      <c r="L22" s="9">
        <v>0.6</v>
      </c>
      <c r="M22" s="12">
        <v>0.5</v>
      </c>
      <c r="N22" s="12">
        <v>0.5</v>
      </c>
      <c r="O22" s="12">
        <v>0.5</v>
      </c>
      <c r="P22" s="10">
        <v>0.5</v>
      </c>
      <c r="Q22" s="9">
        <v>0</v>
      </c>
      <c r="R22" s="9">
        <v>0</v>
      </c>
      <c r="S22" s="25" t="s">
        <v>114</v>
      </c>
      <c r="T22" s="8"/>
      <c r="U22" s="19"/>
      <c r="V22" s="19"/>
      <c r="W22" s="14"/>
    </row>
    <row r="23" spans="1:24" ht="51" x14ac:dyDescent="0.2">
      <c r="A23" s="2">
        <v>22</v>
      </c>
      <c r="B23" s="44" t="s">
        <v>20</v>
      </c>
      <c r="C23" s="9">
        <v>1</v>
      </c>
      <c r="D23" s="9">
        <v>1</v>
      </c>
      <c r="E23" s="9">
        <v>1</v>
      </c>
      <c r="F23" s="9">
        <v>1</v>
      </c>
      <c r="G23" s="10">
        <v>1</v>
      </c>
      <c r="H23" s="9">
        <v>1</v>
      </c>
      <c r="I23" s="11">
        <v>1</v>
      </c>
      <c r="J23" s="10">
        <v>1</v>
      </c>
      <c r="K23" s="9">
        <v>1</v>
      </c>
      <c r="L23" s="9">
        <v>1</v>
      </c>
      <c r="M23" s="11">
        <v>1</v>
      </c>
      <c r="N23" s="9">
        <v>1</v>
      </c>
      <c r="O23" s="11">
        <v>1</v>
      </c>
      <c r="P23" s="10">
        <v>1</v>
      </c>
      <c r="Q23" s="9">
        <v>1</v>
      </c>
      <c r="R23" s="9">
        <v>0</v>
      </c>
      <c r="S23" s="25" t="s">
        <v>113</v>
      </c>
      <c r="T23" s="13" t="s">
        <v>21</v>
      </c>
      <c r="U23" s="24" t="s">
        <v>22</v>
      </c>
      <c r="V23" s="24"/>
      <c r="W23" s="22"/>
      <c r="X23" s="4"/>
    </row>
    <row r="24" spans="1:24" ht="34" x14ac:dyDescent="0.2">
      <c r="A24" s="2">
        <v>23</v>
      </c>
      <c r="B24" s="44" t="s">
        <v>46</v>
      </c>
      <c r="C24" s="9">
        <v>0</v>
      </c>
      <c r="D24" s="9">
        <v>0</v>
      </c>
      <c r="E24" s="9">
        <v>0</v>
      </c>
      <c r="F24" s="9">
        <v>0</v>
      </c>
      <c r="G24" s="10">
        <v>0</v>
      </c>
      <c r="H24" s="12">
        <v>0.5</v>
      </c>
      <c r="I24" s="9">
        <v>0</v>
      </c>
      <c r="J24" s="10">
        <v>0.125</v>
      </c>
      <c r="K24" s="9">
        <v>0</v>
      </c>
      <c r="L24" s="9">
        <v>0</v>
      </c>
      <c r="M24" s="12">
        <v>0.5</v>
      </c>
      <c r="N24" s="12">
        <v>1</v>
      </c>
      <c r="O24" s="9">
        <v>0</v>
      </c>
      <c r="P24" s="10">
        <v>0.25</v>
      </c>
      <c r="Q24" s="9">
        <v>0</v>
      </c>
      <c r="R24" s="9">
        <v>1</v>
      </c>
      <c r="S24" s="25" t="s">
        <v>112</v>
      </c>
      <c r="T24" s="8"/>
      <c r="U24" s="8"/>
      <c r="V24" s="8"/>
      <c r="W24" s="14"/>
    </row>
    <row r="25" spans="1:24" ht="68" x14ac:dyDescent="0.2">
      <c r="A25" s="2">
        <v>24</v>
      </c>
      <c r="B25" s="44" t="s">
        <v>50</v>
      </c>
      <c r="C25" s="9">
        <v>0</v>
      </c>
      <c r="D25" s="9">
        <v>0</v>
      </c>
      <c r="E25" s="9">
        <v>1</v>
      </c>
      <c r="F25" s="9">
        <v>0.5</v>
      </c>
      <c r="G25" s="10">
        <v>0.25</v>
      </c>
      <c r="H25" s="9">
        <v>0</v>
      </c>
      <c r="I25" s="11">
        <v>0</v>
      </c>
      <c r="J25" s="10">
        <v>0</v>
      </c>
      <c r="K25" s="9">
        <v>0</v>
      </c>
      <c r="L25" s="9">
        <v>0</v>
      </c>
      <c r="M25" s="9">
        <v>0</v>
      </c>
      <c r="N25" s="9">
        <v>1</v>
      </c>
      <c r="O25" s="9">
        <v>0</v>
      </c>
      <c r="P25" s="10">
        <v>0.16666666666666666</v>
      </c>
      <c r="Q25" s="9">
        <v>0</v>
      </c>
      <c r="R25" s="9">
        <v>1</v>
      </c>
      <c r="S25" s="25" t="s">
        <v>111</v>
      </c>
      <c r="T25" s="14" t="s">
        <v>82</v>
      </c>
      <c r="U25" s="14" t="s">
        <v>70</v>
      </c>
      <c r="V25" s="14"/>
      <c r="W25" s="14"/>
    </row>
    <row r="26" spans="1:24" ht="34" x14ac:dyDescent="0.2">
      <c r="A26" s="2">
        <v>25</v>
      </c>
      <c r="B26" s="44" t="s">
        <v>47</v>
      </c>
      <c r="C26" s="9">
        <v>1</v>
      </c>
      <c r="D26" s="9">
        <v>1</v>
      </c>
      <c r="E26" s="9">
        <v>1</v>
      </c>
      <c r="F26" s="9">
        <v>1</v>
      </c>
      <c r="G26" s="10">
        <v>1</v>
      </c>
      <c r="H26" s="9">
        <v>0.5</v>
      </c>
      <c r="I26" s="9">
        <v>0</v>
      </c>
      <c r="J26" s="10">
        <v>0.125</v>
      </c>
      <c r="K26" s="9">
        <v>1</v>
      </c>
      <c r="L26" s="9">
        <v>0</v>
      </c>
      <c r="M26" s="9">
        <v>0</v>
      </c>
      <c r="N26" s="9">
        <v>1</v>
      </c>
      <c r="O26" s="9">
        <v>0</v>
      </c>
      <c r="P26" s="10">
        <v>0.16666666666666666</v>
      </c>
      <c r="Q26" s="9">
        <v>1</v>
      </c>
      <c r="R26" s="9">
        <v>1</v>
      </c>
      <c r="S26" s="25" t="s">
        <v>111</v>
      </c>
      <c r="T26" s="8"/>
      <c r="U26" s="8"/>
      <c r="V26" s="8"/>
      <c r="W26" s="8" t="s">
        <v>90</v>
      </c>
    </row>
    <row r="27" spans="1:24" ht="34" x14ac:dyDescent="0.2">
      <c r="A27" s="2">
        <v>26</v>
      </c>
      <c r="B27" s="44" t="s">
        <v>55</v>
      </c>
      <c r="C27" s="9">
        <v>0.5</v>
      </c>
      <c r="D27" s="9">
        <v>0.5</v>
      </c>
      <c r="E27" s="9">
        <v>0</v>
      </c>
      <c r="F27" s="9">
        <v>0</v>
      </c>
      <c r="G27" s="10">
        <v>8.3333333333333329E-2</v>
      </c>
      <c r="H27" s="9">
        <v>0</v>
      </c>
      <c r="I27" s="9">
        <v>0</v>
      </c>
      <c r="J27" s="10">
        <v>0</v>
      </c>
      <c r="K27" s="9">
        <v>0</v>
      </c>
      <c r="L27" s="9">
        <v>0</v>
      </c>
      <c r="M27" s="12">
        <v>0.5</v>
      </c>
      <c r="N27" s="9">
        <v>0</v>
      </c>
      <c r="O27" s="9">
        <v>0</v>
      </c>
      <c r="P27" s="10">
        <v>8.3333333333333329E-2</v>
      </c>
      <c r="Q27" s="9">
        <v>0</v>
      </c>
      <c r="R27" s="9">
        <v>1</v>
      </c>
      <c r="S27" s="25" t="s">
        <v>110</v>
      </c>
      <c r="T27" s="8"/>
      <c r="U27" s="19"/>
      <c r="V27" s="19"/>
      <c r="W27" s="14"/>
      <c r="X27" s="4"/>
    </row>
    <row r="28" spans="1:24" ht="67" customHeight="1" x14ac:dyDescent="0.2">
      <c r="A28" s="2">
        <v>27</v>
      </c>
      <c r="B28" s="44" t="s">
        <v>77</v>
      </c>
      <c r="C28" s="9">
        <v>0</v>
      </c>
      <c r="D28" s="9">
        <v>0</v>
      </c>
      <c r="E28" s="9">
        <v>0</v>
      </c>
      <c r="F28" s="9">
        <v>0</v>
      </c>
      <c r="G28" s="10">
        <v>0</v>
      </c>
      <c r="H28" s="9">
        <v>0</v>
      </c>
      <c r="I28" s="11">
        <v>0.5</v>
      </c>
      <c r="J28" s="10">
        <v>0.1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10">
        <v>0</v>
      </c>
      <c r="Q28" s="9">
        <v>0</v>
      </c>
      <c r="R28" s="9">
        <v>1</v>
      </c>
      <c r="S28" s="25" t="s">
        <v>109</v>
      </c>
      <c r="T28" s="8" t="s">
        <v>89</v>
      </c>
      <c r="U28" s="19"/>
      <c r="V28" s="19"/>
      <c r="W28" s="22"/>
    </row>
    <row r="29" spans="1:24" ht="68" x14ac:dyDescent="0.2">
      <c r="A29" s="2">
        <v>28</v>
      </c>
      <c r="B29" s="44" t="s">
        <v>64</v>
      </c>
      <c r="C29" s="9">
        <v>0</v>
      </c>
      <c r="D29" s="9">
        <v>0</v>
      </c>
      <c r="E29" s="9">
        <v>0</v>
      </c>
      <c r="F29" s="9">
        <v>0</v>
      </c>
      <c r="G29" s="10">
        <v>0</v>
      </c>
      <c r="H29" s="9">
        <v>0</v>
      </c>
      <c r="I29" s="9">
        <v>0</v>
      </c>
      <c r="J29" s="10">
        <v>0</v>
      </c>
      <c r="K29" s="9">
        <v>1</v>
      </c>
      <c r="L29" s="9">
        <v>0</v>
      </c>
      <c r="M29" s="9">
        <v>0</v>
      </c>
      <c r="N29" s="9">
        <v>0</v>
      </c>
      <c r="O29" s="11">
        <v>0</v>
      </c>
      <c r="P29" s="10">
        <v>0</v>
      </c>
      <c r="Q29" s="9">
        <v>0</v>
      </c>
      <c r="R29" s="9">
        <v>1</v>
      </c>
      <c r="S29" s="25" t="s">
        <v>108</v>
      </c>
      <c r="T29" s="13" t="s">
        <v>67</v>
      </c>
      <c r="U29" s="14" t="s">
        <v>84</v>
      </c>
      <c r="V29" s="22"/>
      <c r="W29" s="14"/>
    </row>
    <row r="30" spans="1:24" ht="85" x14ac:dyDescent="0.2">
      <c r="A30" s="2">
        <v>29</v>
      </c>
      <c r="B30" s="44" t="s">
        <v>44</v>
      </c>
      <c r="C30" s="11">
        <v>1</v>
      </c>
      <c r="D30" s="9">
        <v>1</v>
      </c>
      <c r="E30" s="11">
        <v>1</v>
      </c>
      <c r="F30" s="9">
        <v>0</v>
      </c>
      <c r="G30" s="10">
        <v>0.33333333333333331</v>
      </c>
      <c r="H30" s="9">
        <v>0.5</v>
      </c>
      <c r="I30" s="9">
        <v>0.5</v>
      </c>
      <c r="J30" s="10">
        <v>0.5</v>
      </c>
      <c r="K30" s="11">
        <v>0.5</v>
      </c>
      <c r="L30" s="9">
        <v>0</v>
      </c>
      <c r="M30" s="11">
        <v>1</v>
      </c>
      <c r="N30" s="11">
        <v>1</v>
      </c>
      <c r="O30" s="9">
        <v>0</v>
      </c>
      <c r="P30" s="10">
        <v>0.33333333333333331</v>
      </c>
      <c r="Q30" s="9">
        <v>0</v>
      </c>
      <c r="R30" s="9">
        <v>1</v>
      </c>
      <c r="S30" s="25" t="s">
        <v>102</v>
      </c>
      <c r="T30" s="13" t="s">
        <v>75</v>
      </c>
      <c r="U30" s="13"/>
      <c r="V30" s="13"/>
      <c r="W30" s="8"/>
    </row>
    <row r="31" spans="1:24" ht="34" x14ac:dyDescent="0.2">
      <c r="A31" s="2">
        <v>30</v>
      </c>
      <c r="B31" s="44" t="s">
        <v>57</v>
      </c>
      <c r="C31" s="9">
        <v>0</v>
      </c>
      <c r="D31" s="9">
        <v>0</v>
      </c>
      <c r="E31" s="9">
        <v>0</v>
      </c>
      <c r="F31" s="9">
        <v>1</v>
      </c>
      <c r="G31" s="10">
        <v>0.16666666666666666</v>
      </c>
      <c r="H31" s="11">
        <v>0</v>
      </c>
      <c r="I31" s="11">
        <v>0</v>
      </c>
      <c r="J31" s="10">
        <v>0</v>
      </c>
      <c r="K31" s="9">
        <v>0</v>
      </c>
      <c r="L31" s="9">
        <v>0</v>
      </c>
      <c r="M31" s="11">
        <v>0</v>
      </c>
      <c r="N31" s="9">
        <v>0</v>
      </c>
      <c r="O31" s="11">
        <v>0</v>
      </c>
      <c r="P31" s="10">
        <v>0</v>
      </c>
      <c r="Q31" s="9">
        <v>0</v>
      </c>
      <c r="R31" s="9">
        <v>1</v>
      </c>
      <c r="S31" s="8" t="s">
        <v>127</v>
      </c>
      <c r="T31" s="8"/>
      <c r="U31" s="8"/>
      <c r="V31" s="8"/>
      <c r="W31" s="8"/>
    </row>
    <row r="32" spans="1:24" ht="51" x14ac:dyDescent="0.2">
      <c r="A32" s="2">
        <v>31</v>
      </c>
      <c r="B32" s="44" t="s">
        <v>59</v>
      </c>
      <c r="C32" s="9">
        <v>0.5</v>
      </c>
      <c r="D32" s="9">
        <v>0.5</v>
      </c>
      <c r="E32" s="11">
        <v>0</v>
      </c>
      <c r="F32" s="9">
        <v>0</v>
      </c>
      <c r="G32" s="10">
        <v>8.3333333333333329E-2</v>
      </c>
      <c r="H32" s="9">
        <v>0</v>
      </c>
      <c r="I32" s="11">
        <v>0</v>
      </c>
      <c r="J32" s="10">
        <v>0</v>
      </c>
      <c r="K32" s="9">
        <v>1</v>
      </c>
      <c r="L32" s="9">
        <v>0.3</v>
      </c>
      <c r="M32" s="9">
        <v>0</v>
      </c>
      <c r="N32" s="12">
        <v>0</v>
      </c>
      <c r="O32" s="9">
        <v>0</v>
      </c>
      <c r="P32" s="10">
        <v>0</v>
      </c>
      <c r="Q32" s="9">
        <v>0</v>
      </c>
      <c r="R32" s="9">
        <v>1</v>
      </c>
      <c r="S32" s="25" t="s">
        <v>107</v>
      </c>
      <c r="T32" s="13" t="s">
        <v>69</v>
      </c>
      <c r="U32" s="20"/>
      <c r="V32" s="20"/>
      <c r="W32" s="14"/>
    </row>
    <row r="33" spans="1:24" ht="34" x14ac:dyDescent="0.2">
      <c r="A33" s="2">
        <v>32</v>
      </c>
      <c r="B33" s="44" t="s">
        <v>43</v>
      </c>
      <c r="C33" s="9">
        <v>0.5</v>
      </c>
      <c r="D33" s="9">
        <v>1</v>
      </c>
      <c r="E33" s="9">
        <v>1</v>
      </c>
      <c r="F33" s="9">
        <v>0.5</v>
      </c>
      <c r="G33" s="10">
        <v>0.66666666666666674</v>
      </c>
      <c r="H33" s="9">
        <v>1</v>
      </c>
      <c r="I33" s="9">
        <v>0.5</v>
      </c>
      <c r="J33" s="10">
        <v>0.625</v>
      </c>
      <c r="K33" s="9">
        <v>0.5</v>
      </c>
      <c r="L33" s="9">
        <v>0.3</v>
      </c>
      <c r="M33" s="9">
        <v>1</v>
      </c>
      <c r="N33" s="9">
        <v>1</v>
      </c>
      <c r="O33" s="9">
        <v>0</v>
      </c>
      <c r="P33" s="10">
        <v>0.33333333333333331</v>
      </c>
      <c r="Q33" s="9">
        <v>1</v>
      </c>
      <c r="R33" s="9">
        <v>1</v>
      </c>
      <c r="S33" s="25" t="s">
        <v>106</v>
      </c>
      <c r="T33" s="8"/>
      <c r="U33" s="19"/>
      <c r="V33" s="19"/>
      <c r="W33" s="14"/>
    </row>
    <row r="34" spans="1:24" ht="34" x14ac:dyDescent="0.2">
      <c r="A34" s="2">
        <v>33</v>
      </c>
      <c r="B34" s="44" t="s">
        <v>36</v>
      </c>
      <c r="C34" s="9">
        <v>0</v>
      </c>
      <c r="D34" s="9">
        <v>1</v>
      </c>
      <c r="E34" s="12">
        <v>0.5</v>
      </c>
      <c r="F34" s="9">
        <v>0.5</v>
      </c>
      <c r="G34" s="10">
        <v>0.58333333333333326</v>
      </c>
      <c r="H34" s="12">
        <v>1</v>
      </c>
      <c r="I34" s="12">
        <v>1</v>
      </c>
      <c r="J34" s="10">
        <v>1</v>
      </c>
      <c r="K34" s="9">
        <v>1</v>
      </c>
      <c r="L34" s="9">
        <v>0.6</v>
      </c>
      <c r="M34" s="9">
        <v>1</v>
      </c>
      <c r="N34" s="9">
        <v>0.5</v>
      </c>
      <c r="O34" s="9">
        <v>1</v>
      </c>
      <c r="P34" s="10">
        <v>0.66666666666666674</v>
      </c>
      <c r="Q34" s="9">
        <v>0</v>
      </c>
      <c r="R34" s="9">
        <v>1</v>
      </c>
      <c r="S34" s="25" t="s">
        <v>105</v>
      </c>
      <c r="T34" s="8"/>
      <c r="U34" s="8"/>
      <c r="V34" s="8"/>
      <c r="W34" s="14"/>
    </row>
    <row r="35" spans="1:24" ht="69" customHeight="1" x14ac:dyDescent="0.2">
      <c r="A35" s="2">
        <v>34</v>
      </c>
      <c r="B35" s="44" t="s">
        <v>48</v>
      </c>
      <c r="C35" s="9">
        <v>0.5</v>
      </c>
      <c r="D35" s="9">
        <v>1</v>
      </c>
      <c r="E35" s="9">
        <v>0</v>
      </c>
      <c r="F35" s="9">
        <v>0</v>
      </c>
      <c r="G35" s="10">
        <v>0.16666666666666666</v>
      </c>
      <c r="H35" s="9">
        <v>0.5</v>
      </c>
      <c r="I35" s="11">
        <v>0</v>
      </c>
      <c r="J35" s="10">
        <v>0.125</v>
      </c>
      <c r="K35" s="9">
        <v>1</v>
      </c>
      <c r="L35" s="9">
        <v>0.6</v>
      </c>
      <c r="M35" s="9">
        <v>0</v>
      </c>
      <c r="N35" s="9">
        <v>1</v>
      </c>
      <c r="O35" s="9">
        <v>0</v>
      </c>
      <c r="P35" s="10">
        <v>0.16666666666666666</v>
      </c>
      <c r="Q35" s="9">
        <v>0</v>
      </c>
      <c r="R35" s="9">
        <v>1</v>
      </c>
      <c r="S35" s="25" t="s">
        <v>104</v>
      </c>
      <c r="T35" s="13" t="s">
        <v>72</v>
      </c>
      <c r="U35" s="13"/>
      <c r="V35" s="13"/>
      <c r="W35" s="8"/>
    </row>
    <row r="36" spans="1:24" ht="40" customHeight="1" x14ac:dyDescent="0.2">
      <c r="A36" s="2">
        <v>35</v>
      </c>
      <c r="B36" s="44" t="s">
        <v>25</v>
      </c>
      <c r="C36" s="9">
        <v>1</v>
      </c>
      <c r="D36" s="9">
        <v>1</v>
      </c>
      <c r="E36" s="9">
        <v>1</v>
      </c>
      <c r="F36" s="9">
        <v>0</v>
      </c>
      <c r="G36" s="10">
        <v>0.3</v>
      </c>
      <c r="H36" s="9">
        <v>1</v>
      </c>
      <c r="I36" s="9">
        <v>1</v>
      </c>
      <c r="J36" s="10">
        <v>1</v>
      </c>
      <c r="K36" s="9">
        <v>1</v>
      </c>
      <c r="L36" s="9">
        <v>0.6</v>
      </c>
      <c r="M36" s="9">
        <v>1</v>
      </c>
      <c r="N36" s="9">
        <v>1</v>
      </c>
      <c r="O36" s="9">
        <v>1</v>
      </c>
      <c r="P36" s="10">
        <v>1</v>
      </c>
      <c r="Q36" s="9">
        <v>1</v>
      </c>
      <c r="R36" s="9">
        <v>1</v>
      </c>
      <c r="S36" s="25" t="s">
        <v>103</v>
      </c>
      <c r="T36" s="8"/>
      <c r="U36" s="8"/>
      <c r="V36" s="8"/>
      <c r="W36" s="14" t="s">
        <v>26</v>
      </c>
    </row>
    <row r="37" spans="1:24" ht="34" x14ac:dyDescent="0.2">
      <c r="A37" s="2">
        <v>36</v>
      </c>
      <c r="B37" s="44" t="s">
        <v>25</v>
      </c>
      <c r="C37" s="9">
        <v>1</v>
      </c>
      <c r="D37" s="9">
        <v>1</v>
      </c>
      <c r="E37" s="9">
        <v>1</v>
      </c>
      <c r="F37" s="9">
        <v>0</v>
      </c>
      <c r="G37" s="10">
        <v>0.3</v>
      </c>
      <c r="H37" s="9">
        <v>1</v>
      </c>
      <c r="I37" s="9">
        <v>1</v>
      </c>
      <c r="J37" s="10">
        <v>1</v>
      </c>
      <c r="K37" s="9">
        <v>1</v>
      </c>
      <c r="L37" s="9">
        <v>0.6</v>
      </c>
      <c r="M37" s="9">
        <v>1</v>
      </c>
      <c r="N37" s="9">
        <v>1</v>
      </c>
      <c r="O37" s="9">
        <v>1</v>
      </c>
      <c r="P37" s="10">
        <v>1</v>
      </c>
      <c r="Q37" s="9">
        <v>0</v>
      </c>
      <c r="R37" s="9">
        <v>1</v>
      </c>
      <c r="S37" s="25" t="s">
        <v>103</v>
      </c>
      <c r="T37" s="8"/>
      <c r="U37" s="8"/>
      <c r="V37" s="8"/>
      <c r="W37" s="14" t="s">
        <v>27</v>
      </c>
      <c r="X37" s="4"/>
    </row>
    <row r="38" spans="1:24" ht="51" x14ac:dyDescent="0.2">
      <c r="A38" s="2">
        <v>37</v>
      </c>
      <c r="B38" s="44" t="s">
        <v>35</v>
      </c>
      <c r="C38" s="9">
        <v>1</v>
      </c>
      <c r="D38" s="9">
        <v>0</v>
      </c>
      <c r="E38" s="9">
        <v>0</v>
      </c>
      <c r="F38" s="9">
        <v>0</v>
      </c>
      <c r="G38" s="10">
        <v>0</v>
      </c>
      <c r="H38" s="9">
        <v>0</v>
      </c>
      <c r="I38" s="9">
        <v>0</v>
      </c>
      <c r="J38" s="10">
        <v>0</v>
      </c>
      <c r="K38" s="9">
        <v>1</v>
      </c>
      <c r="L38" s="9">
        <v>0.6</v>
      </c>
      <c r="M38" s="9">
        <v>1</v>
      </c>
      <c r="N38" s="9">
        <v>1</v>
      </c>
      <c r="O38" s="9">
        <v>1</v>
      </c>
      <c r="P38" s="10">
        <v>1</v>
      </c>
      <c r="Q38" s="9">
        <v>0</v>
      </c>
      <c r="R38" s="9">
        <v>1</v>
      </c>
      <c r="S38" s="25" t="s">
        <v>99</v>
      </c>
      <c r="T38" s="13" t="s">
        <v>80</v>
      </c>
      <c r="U38" s="13" t="s">
        <v>79</v>
      </c>
      <c r="V38" s="14" t="s">
        <v>78</v>
      </c>
      <c r="W38" s="14"/>
      <c r="X38" s="5"/>
    </row>
    <row r="39" spans="1:24" ht="68" x14ac:dyDescent="0.2">
      <c r="A39" s="2">
        <v>38</v>
      </c>
      <c r="B39" s="44" t="s">
        <v>56</v>
      </c>
      <c r="C39" s="9">
        <v>0</v>
      </c>
      <c r="D39" s="9">
        <v>0</v>
      </c>
      <c r="E39" s="11">
        <v>0</v>
      </c>
      <c r="F39" s="9">
        <v>1</v>
      </c>
      <c r="G39" s="10">
        <v>0.16666666666666666</v>
      </c>
      <c r="H39" s="9">
        <v>0.5</v>
      </c>
      <c r="I39" s="9">
        <v>0</v>
      </c>
      <c r="J39" s="10">
        <v>0.125</v>
      </c>
      <c r="K39" s="9">
        <v>0</v>
      </c>
      <c r="L39" s="9">
        <v>0.6</v>
      </c>
      <c r="M39" s="11">
        <v>0</v>
      </c>
      <c r="N39" s="11">
        <v>0</v>
      </c>
      <c r="O39" s="9">
        <v>0</v>
      </c>
      <c r="P39" s="10">
        <v>0</v>
      </c>
      <c r="Q39" s="9">
        <v>0</v>
      </c>
      <c r="R39" s="9">
        <v>1</v>
      </c>
      <c r="S39" s="25" t="s">
        <v>102</v>
      </c>
      <c r="T39" s="13" t="s">
        <v>81</v>
      </c>
      <c r="U39" s="20"/>
      <c r="V39" s="20"/>
      <c r="W39" s="14"/>
    </row>
    <row r="40" spans="1:24" ht="34" x14ac:dyDescent="0.2">
      <c r="A40" s="2">
        <v>39</v>
      </c>
      <c r="B40" s="44" t="s">
        <v>37</v>
      </c>
      <c r="C40" s="9">
        <v>1</v>
      </c>
      <c r="D40" s="9">
        <v>1</v>
      </c>
      <c r="E40" s="9">
        <v>1</v>
      </c>
      <c r="F40" s="9">
        <v>1</v>
      </c>
      <c r="G40" s="10">
        <v>1</v>
      </c>
      <c r="H40" s="9">
        <v>1</v>
      </c>
      <c r="I40" s="9">
        <v>1</v>
      </c>
      <c r="J40" s="10">
        <v>1</v>
      </c>
      <c r="K40" s="9">
        <v>0.5</v>
      </c>
      <c r="L40" s="9">
        <v>0.6</v>
      </c>
      <c r="M40" s="9">
        <v>1</v>
      </c>
      <c r="N40" s="12">
        <v>0.5</v>
      </c>
      <c r="O40" s="12">
        <v>0.5</v>
      </c>
      <c r="P40" s="10">
        <v>0.58333333333333326</v>
      </c>
      <c r="Q40" s="9">
        <v>1</v>
      </c>
      <c r="R40" s="9">
        <v>1</v>
      </c>
      <c r="S40" s="25" t="s">
        <v>97</v>
      </c>
      <c r="T40" s="8"/>
      <c r="U40" s="19"/>
      <c r="V40" s="19"/>
      <c r="W40" s="14"/>
      <c r="X40" s="3"/>
    </row>
    <row r="41" spans="1:24" ht="51" x14ac:dyDescent="0.2">
      <c r="A41" s="2">
        <v>40</v>
      </c>
      <c r="B41" s="14" t="s">
        <v>28</v>
      </c>
      <c r="C41" s="9">
        <v>1</v>
      </c>
      <c r="D41" s="9">
        <v>1</v>
      </c>
      <c r="E41" s="11">
        <v>1</v>
      </c>
      <c r="F41" s="9">
        <v>1</v>
      </c>
      <c r="G41" s="10">
        <v>1</v>
      </c>
      <c r="H41" s="9">
        <v>1</v>
      </c>
      <c r="I41" s="11">
        <v>1</v>
      </c>
      <c r="J41" s="10">
        <v>1</v>
      </c>
      <c r="K41" s="9">
        <v>1</v>
      </c>
      <c r="L41" s="9">
        <v>0.6</v>
      </c>
      <c r="M41" s="11">
        <v>1</v>
      </c>
      <c r="N41" s="11">
        <v>1</v>
      </c>
      <c r="O41" s="9">
        <v>1</v>
      </c>
      <c r="P41" s="10">
        <v>1</v>
      </c>
      <c r="Q41" s="9">
        <v>1</v>
      </c>
      <c r="R41" s="9">
        <v>1</v>
      </c>
      <c r="S41" s="25" t="s">
        <v>101</v>
      </c>
      <c r="T41" s="21" t="s">
        <v>29</v>
      </c>
      <c r="U41" s="13"/>
      <c r="V41" s="13"/>
      <c r="W41" s="8"/>
    </row>
    <row r="42" spans="1:24" ht="34" x14ac:dyDescent="0.2">
      <c r="A42" s="2">
        <v>41</v>
      </c>
      <c r="B42" s="14" t="s">
        <v>24</v>
      </c>
      <c r="C42" s="9">
        <v>1</v>
      </c>
      <c r="D42" s="9">
        <v>1</v>
      </c>
      <c r="E42" s="9">
        <v>1</v>
      </c>
      <c r="F42" s="9">
        <v>1</v>
      </c>
      <c r="G42" s="10">
        <v>1</v>
      </c>
      <c r="H42" s="9">
        <v>1</v>
      </c>
      <c r="I42" s="9">
        <v>1</v>
      </c>
      <c r="J42" s="10">
        <v>1</v>
      </c>
      <c r="K42" s="9">
        <v>1</v>
      </c>
      <c r="L42" s="9">
        <v>1</v>
      </c>
      <c r="M42" s="9">
        <v>1</v>
      </c>
      <c r="N42" s="9">
        <v>1</v>
      </c>
      <c r="O42" s="9">
        <v>1</v>
      </c>
      <c r="P42" s="10">
        <v>1</v>
      </c>
      <c r="Q42" s="9">
        <v>1</v>
      </c>
      <c r="R42" s="9">
        <v>1</v>
      </c>
      <c r="S42" s="25" t="s">
        <v>100</v>
      </c>
      <c r="T42" s="8"/>
      <c r="U42" s="19"/>
      <c r="V42" s="19"/>
      <c r="W42" s="14"/>
    </row>
    <row r="43" spans="1:24" ht="51" x14ac:dyDescent="0.2">
      <c r="A43" s="2">
        <v>42</v>
      </c>
      <c r="B43" s="14" t="s">
        <v>31</v>
      </c>
      <c r="C43" s="9">
        <v>1</v>
      </c>
      <c r="D43" s="9">
        <v>1</v>
      </c>
      <c r="E43" s="11">
        <v>1</v>
      </c>
      <c r="F43" s="9">
        <v>0.5</v>
      </c>
      <c r="G43" s="10">
        <v>0.66666666666666674</v>
      </c>
      <c r="H43" s="11">
        <v>1</v>
      </c>
      <c r="I43" s="11">
        <v>1</v>
      </c>
      <c r="J43" s="10">
        <v>1</v>
      </c>
      <c r="K43" s="9">
        <v>1</v>
      </c>
      <c r="L43" s="9">
        <v>1</v>
      </c>
      <c r="M43" s="9">
        <v>1</v>
      </c>
      <c r="N43" s="9">
        <v>1</v>
      </c>
      <c r="O43" s="9">
        <v>1</v>
      </c>
      <c r="P43" s="10">
        <v>1</v>
      </c>
      <c r="Q43" s="9">
        <v>1</v>
      </c>
      <c r="R43" s="9">
        <v>1</v>
      </c>
      <c r="S43" s="25" t="s">
        <v>99</v>
      </c>
      <c r="T43" s="8" t="s">
        <v>32</v>
      </c>
      <c r="U43" s="19"/>
      <c r="V43" s="19"/>
      <c r="W43" s="14" t="s">
        <v>74</v>
      </c>
    </row>
    <row r="44" spans="1:24" s="3" customFormat="1" ht="34" x14ac:dyDescent="0.2">
      <c r="A44" s="2">
        <v>43</v>
      </c>
      <c r="B44" s="14" t="s">
        <v>17</v>
      </c>
      <c r="C44" s="9">
        <v>1</v>
      </c>
      <c r="D44" s="9">
        <v>1</v>
      </c>
      <c r="E44" s="9">
        <v>1</v>
      </c>
      <c r="F44" s="9">
        <v>1</v>
      </c>
      <c r="G44" s="10">
        <v>1</v>
      </c>
      <c r="H44" s="9">
        <v>1</v>
      </c>
      <c r="I44" s="9">
        <v>1</v>
      </c>
      <c r="J44" s="10">
        <v>1</v>
      </c>
      <c r="K44" s="9">
        <v>1</v>
      </c>
      <c r="L44" s="9">
        <v>1</v>
      </c>
      <c r="M44" s="9">
        <v>1</v>
      </c>
      <c r="N44" s="9">
        <v>1</v>
      </c>
      <c r="O44" s="9">
        <v>1</v>
      </c>
      <c r="P44" s="10">
        <v>1</v>
      </c>
      <c r="Q44" s="9">
        <v>1</v>
      </c>
      <c r="R44" s="9">
        <v>1</v>
      </c>
      <c r="S44" s="25" t="s">
        <v>98</v>
      </c>
      <c r="T44" s="8"/>
      <c r="U44" s="19"/>
      <c r="V44" s="19"/>
      <c r="W44" s="14"/>
      <c r="X44"/>
    </row>
    <row r="72" spans="7:7" x14ac:dyDescent="0.2">
      <c r="G72" s="6"/>
    </row>
  </sheetData>
  <sortState xmlns:xlrd2="http://schemas.microsoft.com/office/spreadsheetml/2017/richdata2" ref="A2:W91">
    <sortCondition ref="A1:A91"/>
  </sortState>
  <conditionalFormatting sqref="B45:B1048576 B1">
    <cfRule type="duplicateValues" dxfId="0" priority="1"/>
  </conditionalFormatting>
  <hyperlinks>
    <hyperlink ref="T15" r:id="rId1" display="https://www.sciencedirect.com/science/article/pii/S0380133003704675" xr:uid="{FBDB3B67-D151-414E-ACE4-75D59C8D6FA3}"/>
    <hyperlink ref="T23" r:id="rId2" display="https://link.springer.com/article/10.1007/s41685-020-00146-8" xr:uid="{E399344A-FF4E-524E-ACCA-C7E76C49D19A}"/>
    <hyperlink ref="T10" r:id="rId3" display="https://crawford.anu.edu.au/rmap/pdf/_docs/water_pollution_craft/dang_et_al_2010.pdf" xr:uid="{E06242C1-392C-C841-BC23-E4EAED6BB772}"/>
    <hyperlink ref="T38" r:id="rId4" display="https://ipanz.org.nz/Documents/History%20of%20the%20Legislation/Jonathan%20Boston%20The%20Eighties.pdf" xr:uid="{069E330D-A1E3-E44F-B1F7-CB2D8149AF6C}"/>
    <hyperlink ref="T39" r:id="rId5" display="https://www.un-igrac.org/sites/default/files/resources/files/GW%20Governance-eng-v5.pdf" xr:uid="{65A9394D-361D-6240-9232-5646318B62EC}"/>
    <hyperlink ref="T30" r:id="rId6" display="https://www.twin2go.uos.de/downloads/basin-questionnaires/102-questionnaire-guadiana-basin/T2G_D2.1_Guadiana_Spain_WEB.pdf" xr:uid="{47A0FDD4-AA32-B345-9E6C-3AEA7FE0CA12}"/>
    <hyperlink ref="U23" r:id="rId7" display="https://doi.org/10.1080/02508060.2016.1247316" xr:uid="{D8BEFDBA-DDB1-7047-9C23-9FD4A5628B75}"/>
    <hyperlink ref="T41" r:id="rId8" display="https://doi.org/10.2166/wp.2010.089" xr:uid="{EF1BB10E-D577-ED4C-B8A6-7F4F6D752DEF}"/>
    <hyperlink ref="T11" r:id="rId9" display="https://doi.org/10.1080/07900620903392190" xr:uid="{5C26A09D-986B-5C4F-B86D-292C72F6A97C}"/>
    <hyperlink ref="T29" r:id="rId10" display="https://www.sciencedirect.com/science/article/pii/S258891252300019X" xr:uid="{914E9609-F826-714F-8A91-C0A2447B6F9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QCA data description</vt:lpstr>
      <vt:lpstr>QCA_RAW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Shahana Bilalova</dc:creator>
  <cp:lastModifiedBy>Shahana Bilalova</cp:lastModifiedBy>
  <dcterms:created xsi:type="dcterms:W3CDTF">2024-04-08T10:04:42Z</dcterms:created>
  <dcterms:modified xsi:type="dcterms:W3CDTF">2024-05-23T09:27:10Z</dcterms:modified>
</cp:coreProperties>
</file>